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ajeral\Documents\Program dela\"/>
    </mc:Choice>
  </mc:AlternateContent>
  <bookViews>
    <workbookView xWindow="0" yWindow="0" windowWidth="28800" windowHeight="14235" tabRatio="730" activeTab="1"/>
  </bookViews>
  <sheets>
    <sheet name="UVOD" sheetId="13" r:id="rId1"/>
    <sheet name="CILJI+UKREPI" sheetId="12" r:id="rId2"/>
    <sheet name="VPIS" sheetId="3" r:id="rId3"/>
    <sheet name="DIPLOMANTI" sheetId="4" r:id="rId4"/>
    <sheet name="IZMENJAVA ŠTUDENTOV " sheetId="5" r:id="rId5"/>
    <sheet name="RAZISKOVALNA+ KAKOVOST" sheetId="7" r:id="rId6"/>
    <sheet name="PROJEKTI" sheetId="8" r:id="rId7"/>
    <sheet name="IZMENJAVA ZAPOSLENIH" sheetId="9" r:id="rId8"/>
    <sheet name="SKRB ZA SLOVENŠČINO" sheetId="10" r:id="rId9"/>
    <sheet name="PREDLOG NOVEGA ŠP" sheetId="11" r:id="rId10"/>
  </sheets>
  <externalReferences>
    <externalReference r:id="rId11"/>
    <externalReference r:id="rId12"/>
  </externalReferences>
  <definedNames>
    <definedName name="clanica">[1]List5!$A$2:$A$27</definedName>
    <definedName name="dis">'[2]spustni seznam'!$C$2:$C$4</definedName>
    <definedName name="kader">'[2]spustni seznam'!$G$2:$G$3</definedName>
    <definedName name="odgo">'[2]spustni seznam'!$D$2:$D$3</definedName>
    <definedName name="sredstva">'[2]spustni seznam'!$E$2:$E$3</definedName>
    <definedName name="stopnja">'[2]spustni seznam'!$A$2:$A$4</definedName>
    <definedName name="vir">'[2]spustni seznam'!$F$2:$F$5</definedName>
    <definedName name="vrsta">'[2]spustni seznam'!$B$2:$B$6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8" l="1"/>
  <c r="C18" i="8"/>
  <c r="G17" i="8"/>
  <c r="C17" i="8"/>
  <c r="G16" i="8"/>
  <c r="C16" i="8"/>
  <c r="G15" i="8"/>
  <c r="C15" i="8"/>
  <c r="G14" i="8"/>
  <c r="C14" i="8"/>
  <c r="G13" i="8"/>
  <c r="C13" i="8"/>
  <c r="G12" i="8"/>
  <c r="C12" i="8"/>
  <c r="G11" i="8"/>
  <c r="C11" i="8"/>
  <c r="G10" i="8"/>
  <c r="C10" i="8"/>
  <c r="G9" i="8"/>
  <c r="C9" i="8"/>
  <c r="G8" i="8"/>
  <c r="C8" i="8"/>
  <c r="G7" i="8"/>
  <c r="C7" i="8"/>
  <c r="G6" i="8"/>
  <c r="C6" i="8"/>
  <c r="G5" i="8"/>
  <c r="C5" i="8"/>
  <c r="G4" i="8"/>
  <c r="C4" i="8"/>
  <c r="K14" i="9" l="1"/>
  <c r="F14" i="9"/>
  <c r="K13" i="9"/>
  <c r="F13" i="9"/>
  <c r="K12" i="9"/>
  <c r="F12" i="9"/>
  <c r="K11" i="9"/>
  <c r="F11" i="9"/>
  <c r="K10" i="9"/>
  <c r="F10" i="9"/>
  <c r="K9" i="9"/>
  <c r="F9" i="9"/>
  <c r="K8" i="9"/>
  <c r="F8" i="9"/>
  <c r="K7" i="9"/>
  <c r="F7" i="9"/>
  <c r="K6" i="9"/>
  <c r="F6" i="9"/>
  <c r="K5" i="9"/>
  <c r="F5" i="9"/>
  <c r="J1" i="9"/>
  <c r="I1" i="9"/>
  <c r="H1" i="9"/>
  <c r="E1" i="9"/>
  <c r="D1" i="9"/>
  <c r="C1" i="9"/>
  <c r="B1" i="8"/>
  <c r="G14" i="5"/>
  <c r="F14" i="5"/>
  <c r="G7" i="5"/>
  <c r="F7" i="5"/>
  <c r="A27" i="4"/>
  <c r="A26" i="4"/>
  <c r="A25" i="4"/>
  <c r="A24" i="4"/>
  <c r="A23" i="4"/>
  <c r="A22" i="4"/>
  <c r="A21" i="4"/>
  <c r="A20" i="4"/>
  <c r="A19" i="4"/>
  <c r="A18" i="4"/>
  <c r="A11" i="4"/>
  <c r="A10" i="4"/>
  <c r="A9" i="4"/>
  <c r="A8" i="4"/>
  <c r="A7" i="4"/>
  <c r="A6" i="4"/>
  <c r="A5" i="4"/>
  <c r="A4" i="4"/>
  <c r="A3" i="4"/>
  <c r="A2" i="4"/>
  <c r="L26" i="3"/>
  <c r="K26" i="3"/>
  <c r="J26" i="3"/>
  <c r="I26" i="3"/>
  <c r="H26" i="3"/>
  <c r="G26" i="3"/>
  <c r="L12" i="3"/>
  <c r="K12" i="3"/>
  <c r="J12" i="3"/>
  <c r="I12" i="3"/>
  <c r="H12" i="3"/>
  <c r="G12" i="3"/>
</calcChain>
</file>

<file path=xl/sharedStrings.xml><?xml version="1.0" encoding="utf-8"?>
<sst xmlns="http://schemas.openxmlformats.org/spreadsheetml/2006/main" count="408" uniqueCount="210">
  <si>
    <t>ČLANICA</t>
  </si>
  <si>
    <t>STOPNJA ŠTUDIJA</t>
  </si>
  <si>
    <t>2018/19</t>
  </si>
  <si>
    <t>1. stopnja</t>
  </si>
  <si>
    <t>UNIVERZITETNI PROGRAM</t>
  </si>
  <si>
    <t>VISOKOŠOLSKI STROKOVNI PROGRAM</t>
  </si>
  <si>
    <t>2. stopnja</t>
  </si>
  <si>
    <t xml:space="preserve">ENOVITI MAGISTRSKI </t>
  </si>
  <si>
    <t>3. stopnja</t>
  </si>
  <si>
    <t>2019/20</t>
  </si>
  <si>
    <t>2020/21</t>
  </si>
  <si>
    <t>NAČRTOVANO ŠTUDIJSKO LETO t</t>
  </si>
  <si>
    <t>NAČRTOVANO LETO n</t>
  </si>
  <si>
    <t>VRSTA ŠTUDIJA/ študijski program za 3. stopnjo</t>
  </si>
  <si>
    <t>način</t>
  </si>
  <si>
    <t xml:space="preserve">število vseh vpisanih v študijskem letu </t>
  </si>
  <si>
    <t>število ponavljalcev v študijskem letu</t>
  </si>
  <si>
    <t>število študentov na dodatnem letu (absolventov)</t>
  </si>
  <si>
    <t>Število vpisanih tujih študentov</t>
  </si>
  <si>
    <t xml:space="preserve">Število vpisanih v 1. letnik vključno s ponavljavci preteklega študijskega leta t-1 </t>
  </si>
  <si>
    <t xml:space="preserve">Število vpisanih v 2. letnik v obdobju študijskega leta t brez ponavljavcev </t>
  </si>
  <si>
    <t>redni</t>
  </si>
  <si>
    <t>izredni</t>
  </si>
  <si>
    <t>magistrski</t>
  </si>
  <si>
    <t xml:space="preserve">LETO </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</si>
  <si>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</si>
  <si>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</si>
  <si>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</si>
  <si>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</si>
  <si>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</si>
  <si>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</si>
  <si>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</si>
  <si>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</si>
  <si>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</si>
  <si>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</si>
  <si>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leto</t>
  </si>
  <si>
    <t>članica</t>
  </si>
  <si>
    <t xml:space="preserve">Število znanstvenih objav (WoS) </t>
  </si>
  <si>
    <t>Upoštevajte samo tiste članke in objave ki  jih prispevajo vaši zaposleni in štejejo na Web of Science</t>
  </si>
  <si>
    <t xml:space="preserve">Število znanstvenih objav (WoS) v sodelovanju s tujimi partnerji </t>
  </si>
  <si>
    <t xml:space="preserve">
Upoštevajte samo tiste članke in objave, kjer bodo zaposleni soavtorji skupaj z drugimi, ki so zaposleni na drugih visokošolskih zavodih, raziskovalnih zavodih ali prihajajo s tujine, članke in objave pa štejejo na Web of Science</t>
  </si>
  <si>
    <t>število vseh registriranih raziskovalcev pri ARRS, ki so zaposleni na članici  in opravljajo raziskovalno delo (visokošolski učitelji in sodelavci, raziskovalci, mladi raziskovalci in podoktorski raziskovalci)</t>
  </si>
  <si>
    <t>Čisti citati ne vsebujejo samocitatov (ko avtor citira sebe ali soavtorje)</t>
  </si>
  <si>
    <t>število udeležencev akreditiranih programov izpopolnjevanja</t>
  </si>
  <si>
    <t xml:space="preserve">Število čistih citatov v 10 letnem obdobju (n-11 do n-1); </t>
  </si>
  <si>
    <t>Leto</t>
  </si>
  <si>
    <t>leto za program dela</t>
  </si>
  <si>
    <t>NAČIN PRISTOPA</t>
  </si>
  <si>
    <t>SKUPAJ</t>
  </si>
  <si>
    <t>VODJA/KOORDINATOR</t>
  </si>
  <si>
    <t>PARTNER</t>
  </si>
  <si>
    <t xml:space="preserve">Raziskovalni program (ARRS) </t>
  </si>
  <si>
    <t xml:space="preserve">Načrtujte število programov na članici v NAČRTOVANEM letu </t>
  </si>
  <si>
    <t xml:space="preserve">Infrastrukturni programi (ARRS) </t>
  </si>
  <si>
    <t xml:space="preserve">Aplikativni projekti (ARRS) </t>
  </si>
  <si>
    <t xml:space="preserve">Načrtujte število  projektov na članici v načrtovanem letu </t>
  </si>
  <si>
    <t xml:space="preserve">Število CRP-ov  (ARRS) </t>
  </si>
  <si>
    <t>Načrtujte število CRP-ov.</t>
  </si>
  <si>
    <t xml:space="preserve">Temeljni projekti (ARRS) </t>
  </si>
  <si>
    <t>Načrtujte število temeljnih projektov na članici v  načrtovanem letu</t>
  </si>
  <si>
    <t xml:space="preserve">Podoktorski projekti (ARRS) </t>
  </si>
  <si>
    <t>Načrtujte število podoktorskih projektov na članici v načrtovanem letu</t>
  </si>
  <si>
    <t xml:space="preserve">Število znanstvenih sestankov/konferenc (ARRS) </t>
  </si>
  <si>
    <t>Načrtujte število znanstvenih sestankov/konferenc.</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</si>
  <si>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</si>
  <si>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</si>
  <si>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</si>
  <si>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Število novo pridobljenih projektov O2020</t>
  </si>
  <si>
    <t>Načrtujte število novo pridobljenih projektov v načrtovanem letu</t>
  </si>
  <si>
    <t>Število vseh projektov O2020</t>
  </si>
  <si>
    <t>kumulativa= obstoječi + novi</t>
  </si>
  <si>
    <t>Število novo pridobljenih drugih EU projektov</t>
  </si>
  <si>
    <t xml:space="preserve">Število vseh drugih EU projektov </t>
  </si>
  <si>
    <t>Število novo pridobljenih drugih mednarodnih ne-EU projektov</t>
  </si>
  <si>
    <r>
      <t> </t>
    </r>
    <r>
      <rPr>
        <sz val="8"/>
        <rFont val="Arial"/>
        <family val="2"/>
        <charset val="238"/>
      </rPr>
      <t>kumulativa= obstoječi + novi</t>
    </r>
  </si>
  <si>
    <t>predhodnje študijsko leto</t>
  </si>
  <si>
    <t>STOPNJA</t>
  </si>
  <si>
    <t>1. stopnja (uni,vs)</t>
  </si>
  <si>
    <t>2. stopnja (mag., EM)</t>
  </si>
  <si>
    <t>skupaj</t>
  </si>
  <si>
    <t>število gostujočih visokošolskih učiteljev, sodelavcev oziroma raziskovalcev iz domačih raziskovalnih zavodov, ki bodo sodelovali v pedagoškem procesu</t>
  </si>
  <si>
    <t>število visokošolskih učiteljev, sodelavcev oz. raziskovalcev iz članice, ki bodo bili na izmenjavi na domačih raziskovalnih zavodih</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</si>
  <si>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</si>
  <si>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</si>
  <si>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in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</si>
  <si>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</si>
  <si>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</si>
  <si>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</si>
  <si>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število visokošolskih učiteljev, sodelavcev, ki so bili na izmenjavi, so se izobraževali ali so sodelovali v pedagoškem, znanstvenoraziskovalnem procesu ali umetniškem delu v tujini s tujimi visokošolskimi zavodi</t>
  </si>
  <si>
    <t>1.</t>
  </si>
  <si>
    <t>2.</t>
  </si>
  <si>
    <t>3.</t>
  </si>
  <si>
    <t>4.</t>
  </si>
  <si>
    <t>5.</t>
  </si>
  <si>
    <t>6.</t>
  </si>
  <si>
    <t>7.</t>
  </si>
  <si>
    <t>8.</t>
  </si>
  <si>
    <t>9.</t>
  </si>
  <si>
    <t>10.</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</si>
  <si>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</si>
  <si>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</si>
  <si>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</si>
  <si>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</si>
  <si>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</si>
  <si>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</si>
  <si>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</si>
  <si>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</si>
  <si>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</si>
  <si>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</si>
  <si>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</si>
  <si>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</si>
  <si>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</si>
  <si>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</si>
  <si>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</si>
  <si>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</si>
  <si>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</si>
  <si>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</si>
  <si>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</si>
  <si>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</si>
  <si>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</si>
  <si>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</si>
  <si>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</si>
  <si>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</si>
  <si>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</si>
  <si>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</si>
  <si>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</si>
  <si>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</si>
  <si>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</si>
  <si>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</si>
  <si>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Načrtujte število drugih novih EU projektov (Strukturni skladi, Erasmus+, COST, Transnacionalno sodelovanje (Alpine, Danube, Mediteran, CE), Interreg, LIFE, COSME, ERANET…)</t>
  </si>
  <si>
    <t>Načrtujte število drugih novih mednarodnih ne-EU projektov (ESA, UNESCO, NATO, NIH, AFSOR, NSF…)</t>
  </si>
  <si>
    <t xml:space="preserve">Število drugih mednarodnih ne-EU raziskovalnih projektov </t>
  </si>
  <si>
    <t>število gostujočih strokovnjakov iz gospodarstva in negospodarstva, ki bodo sodelovali v pedagoškem procesu (tudi že v raziskovalnih ciljih = se ponovi)</t>
  </si>
  <si>
    <t xml:space="preserve">Morebitni drugi cilji članic </t>
  </si>
  <si>
    <t xml:space="preserve">Načrtovani ukrepi za dosego strateških ciljev, zadanih vrednosti strateških kazalnikov posamezne dejavnosti in morebitnih ostalih ciljev članice </t>
  </si>
  <si>
    <t>FINANČNI SISTEM - zagotavljanje pogojev za izvajanje dejavnosti</t>
  </si>
  <si>
    <t>01. IZOBRAŽEVANJE</t>
  </si>
  <si>
    <t>02. RAZISKOVANJE</t>
  </si>
  <si>
    <t>03. UMETNIŠKA</t>
  </si>
  <si>
    <t>04. PRENOS ZNANJA</t>
  </si>
  <si>
    <t>05. USTVARJALNE RAZMERE</t>
  </si>
  <si>
    <t>06. KAKOVOST</t>
  </si>
  <si>
    <t>07. INFORMATIZACIJA</t>
  </si>
  <si>
    <t>07. PROSTOR</t>
  </si>
  <si>
    <t>02. RAZISKOVALNA DEJAVNOST</t>
  </si>
  <si>
    <t>03. UMETNIŠKA DEJAVNOST</t>
  </si>
  <si>
    <t>04. PRENOS ZNANJA IN UPORABA ZNANJA</t>
  </si>
  <si>
    <t>05. USTVARJALNE RAZMERE ZA DELO IN ŠTUDIJ</t>
  </si>
  <si>
    <t>07.01. VODENJE IN UPRAVLJANJE - zagotavljanje pogojev in izvajanje dejavnosti</t>
  </si>
  <si>
    <t>07.02. KADROVSKI NAČRT  IN RAZVOJ - zagotavljanje pogojev za izvajanje dejavnosti</t>
  </si>
  <si>
    <t>07.03. INFORMATIZACIJA -zagotavljanje pogojev za izvajanje dejavnosti</t>
  </si>
  <si>
    <t>07.04. KOMUNICIRANJE Z JAVNOSTMI zagotavljanje pogojev za izvajanje dejavnosti</t>
  </si>
  <si>
    <t>07.05. NAČRT RAVNANJA S STVARNIM PREMOŽENJEM- zagotavljanje pogojev za izvajanje dejavnosti</t>
  </si>
  <si>
    <t>01. IZOBRAŽEVALNA DEJAVNOST</t>
  </si>
  <si>
    <t>06. KAKOVOST - Upravljanje kakovosti za doseganje odličnosti na vseh področjih delovanja</t>
  </si>
  <si>
    <t>število tujih akreditacij</t>
  </si>
  <si>
    <t>Tehnična in kadrovska podhranjenost v knjižnici za obvezno in kakovostno izvajanje sodobnih knjižničnih storitev.</t>
  </si>
  <si>
    <t>Načrtovanje in iskanje rešitev za tehnični (informacijsko-računalniška podpora) in kadrovski razvoj knjižnice.</t>
  </si>
  <si>
    <t>Potrebovali bi delavca, ki bi bil usposoblljen  tudi  za stike z javnostjo. Trenutno to opravlja tajnik fakultete v okviru svojih del in nalog.</t>
  </si>
  <si>
    <t>Oglaševati možen najem prostorov FSD.</t>
  </si>
  <si>
    <t>Pridobiti dodatna sredstva iz oddaje prostorov.</t>
  </si>
  <si>
    <t xml:space="preserve">Poenotenje izvedbe predmeta med moduli, ker so zahtevane obveznosti pri predmetu sedaj po modulih zelo raznolike. </t>
  </si>
  <si>
    <t>Redni sestanki s skrbniki programov in modulov.</t>
  </si>
  <si>
    <t>Pilotna uvedba študenta prodekana.</t>
  </si>
  <si>
    <t>Preverjati cilje zastavljene v individualnih načrtih pedagoških delavcev vsaj enkrat letno.</t>
  </si>
  <si>
    <t>Načrtujemo redne mesečne raziskovalne kolegije.</t>
  </si>
  <si>
    <t>Poenoten postopek izbire zunanjih izbirnih predmetov med članicami UL znotraj informacijskega sistema (VIS).</t>
  </si>
  <si>
    <t>Vsak asistent mora opraviti usposabljanje enkrat letno.</t>
  </si>
  <si>
    <t>Okrepiti število partnerstev s tujimi univerzami.</t>
  </si>
  <si>
    <t>Določiti koordinatorja in pripraviti vsebino in katalog izobraževanj.</t>
  </si>
  <si>
    <t>Udeležba na sejmih, oglaševanje in izboljšan nadzor nad prodajo in distribucijo.</t>
  </si>
  <si>
    <t>Redni sestanki s koordinatorkami in vodstvom.</t>
  </si>
  <si>
    <t>Vkučevanje novih zaposlenih v upravljanje.</t>
  </si>
  <si>
    <t>Nejasnost postopkov pri izbiri zunanjih izbirnih predmetov znotraj UL.</t>
  </si>
  <si>
    <t>Poenotneje izvedbe predmeta Individualno projektno delo in praktikum.</t>
  </si>
  <si>
    <t>Udeležba na pedagoških usposabljanjih.</t>
  </si>
  <si>
    <t>Sodelovanje študentov pri upravljanju.</t>
  </si>
  <si>
    <t>Izdelava strategije vabljenja tujih strokovnjakov s pedagoškega in raziskovalnega področja.</t>
  </si>
  <si>
    <t>Povečanje števila tujih gostujočih učiteljev.</t>
  </si>
  <si>
    <t>Izboljšati delovanje ALUMNI kluba.</t>
  </si>
  <si>
    <t>Ponovno zagnati delovanje Centra za strokovno izpopolnjevanje.</t>
  </si>
  <si>
    <t>Organizacija okroglih miz in posvetov.</t>
  </si>
  <si>
    <t>Izboljšati promocijo publikacij.</t>
  </si>
  <si>
    <t>Sistem ovrednotenja obštudijskih dejavnosti.</t>
  </si>
  <si>
    <t>Izdelati učne načrte za obštudijsko dejavnost za lažje kreditno ovrednotenje.</t>
  </si>
  <si>
    <t>Opremiti avlo s priključki za računalnike.</t>
  </si>
  <si>
    <t>Ustreznejša podpora pri izdelovanju zaključnega dela, učinkovitejša podpora pri akademskem pisanju.</t>
  </si>
  <si>
    <t>Izboljšanje zanke kakovosti.</t>
  </si>
  <si>
    <t>Izboljšanje izvedbe študijskih programov.</t>
  </si>
  <si>
    <t>Izboljšanje evalvacije programov.</t>
  </si>
  <si>
    <t>Analize študenskih anket redno prestavljati na stateških konferencah 1x letno in določiti časovne in vsebinske roke za izboljšave.</t>
  </si>
  <si>
    <t>Boljša povezanost diplomskega dela z različnimi predmeti (Skupnostno delo, Raziskovalni seminar, Metode socialnega dela: Integrativni seminar) in dodane kontaktne ure pri samem predmetu Diplomsko delo.</t>
  </si>
  <si>
    <t>Organiziranje javne predstavitve raziskovalnih in študijskih rezultatov.</t>
  </si>
  <si>
    <t>Slab odziv novinarjev na povabila na dogodke na FSD, slaba prepoznavnost FSD v javnosti.</t>
  </si>
  <si>
    <t>Ni  strokovnega delavca, ki bi samostojno skrbel za to podorčje.</t>
  </si>
  <si>
    <t>Premajhno število zaposlenih visokošolskih učiteljev in sodelavcev za izvedbo študijskega procesa, posledično preobremenjenost zaposlenih.</t>
  </si>
  <si>
    <t>Pridobitev novih visokošolskih učiteljev in sodelavcev.</t>
  </si>
  <si>
    <t>Letni načrt udeležbe na izobraževanjih.</t>
  </si>
  <si>
    <t>Načrtovanje izobraževanja za delavce.</t>
  </si>
  <si>
    <t>Nizka stopnja izpolnjevanja količinskih kriterijev za nosilstvo raziskav/sicris točke.</t>
  </si>
  <si>
    <t>Raziskovalni kolegiji.</t>
  </si>
  <si>
    <t>Povečati število število skupnih prijav raziskovalnih projektov na ravni EU.</t>
  </si>
  <si>
    <t>Organizirati vsaj 3 dogodke letno za strokovnjake iz prakse.</t>
  </si>
  <si>
    <t>Odprava pomanjkljivosti po prenovi prostorov.</t>
  </si>
  <si>
    <t>Redno spremljanje popravil in obveščanje kompetentnih izvajalcev.</t>
  </si>
  <si>
    <t>Nabava mobilnih priključkov.</t>
  </si>
  <si>
    <t>Vključevanje vseh deležnikov v elavacijo, vključno z zunanjimi deležniki in izdelava sistema samoevalvacije.</t>
  </si>
  <si>
    <t>Ohraniti  enakomerno porazdelitev udeleženosti pedagoških delavk in delavcev pri nalogah upravljanja in vodenja (aktivna udeležba v komisijah in drugih telesih fakultete in UL).</t>
  </si>
  <si>
    <t xml:space="preserve">Pomanjkanje sredstev iz tržne dejavnosti fakutlete in s tem povazano pomanjkljivo načrtovanje dejavnosti. </t>
  </si>
  <si>
    <t>Usmeritev v izvajanje programov strokovnega izpopolnjevanja, izdelava programov in trženje.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</si>
</sst>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0"/>
      <name val="Arial"/>
      <family val="2"/>
      <charset val="238"/>
    </font>
    <font>
      <sz val="11"/>
      <name val="Arial"/>
      <family val="2"/>
      <charset val="238"/>
    </font>
    <font>
      <b/>
      <sz val="9"/>
      <name val="Arial"/>
      <family val="2"/>
      <charset val="238"/>
    </font>
    <font>
      <sz val="8"/>
      <name val="Arial"/>
      <family val="2"/>
      <charset val="238"/>
    </font>
    <font>
      <sz val="9"/>
      <name val="Arial"/>
      <family val="2"/>
      <charset val="238"/>
    </font>
    <font>
      <sz val="18"/>
      <name val="Calibri"/>
      <family val="2"/>
      <charset val="238"/>
      <scheme val="minor"/>
    </font>
    <font>
      <sz val="10"/>
      <name val="Arial"/>
      <family val="2"/>
      <charset val="238"/>
    </font>
    <font>
      <sz val="11"/>
      <name val="Calibri"/>
      <family val="2"/>
      <charset val="238"/>
      <scheme val="minor"/>
    </font>
    <font>
      <sz val="11"/>
      <name val="Calibri"/>
      <family val="2"/>
      <charset val="238"/>
    </font>
    <font>
      <sz val="11"/>
      <color theme="1"/>
      <name val="Arial"/>
      <family val="2"/>
      <charset val="238"/>
    </font>
    <font>
      <b/>
      <u/>
      <sz val="10"/>
      <name val="Arial"/>
      <family val="2"/>
      <charset val="238"/>
    </font>
    <font>
      <b/>
      <sz val="11"/>
      <name val="Arial"/>
      <family val="2"/>
      <charset val="238"/>
    </font>
    <font>
      <sz val="8"/>
      <color theme="1"/>
      <name val="Arial"/>
      <family val="2"/>
      <charset val="238"/>
    </font>
    <font>
      <sz val="11"/>
      <color rgb="FF000000"/>
      <name val="Arial"/>
      <family val="2"/>
      <charset val="238"/>
    </font>
  </fonts>
  <fills count="1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9" tint="0.79998168889431442"/>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5D9F1"/>
        <bgColor indexed="64"/>
      </patternFill>
    </fill>
    <fill>
      <patternFill patternType="solid">
        <fgColor theme="0"/>
        <bgColor theme="4" tint="0.79998168889431442"/>
      </patternFill>
    </fill>
    <fill>
      <patternFill patternType="solid">
        <fgColor theme="3" tint="0.79998168889431442"/>
        <bgColor theme="4" tint="0.79998168889431442"/>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style="thin">
        <color indexed="64"/>
      </bottom>
      <diagonal/>
    </border>
    <border>
      <left/>
      <right/>
      <top/>
      <bottom style="thin">
        <color indexed="64"/>
      </bottom>
      <diagonal/>
    </border>
    <border>
      <left/>
      <right style="thin">
        <color theme="4" tint="0.39997558519241921"/>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s>
  <cellStyleXfs count="1">
    <xf numFmtId="0" fontId="0" fillId="0" borderId="0"/>
  </cellStyleXfs>
  <cellXfs count="165">
    <xf numFmtId="0" fontId="0" fillId="0" borderId="0" xfId="0"/>
    <xf numFmtId="0" fontId="1" fillId="2" borderId="1" xfId="0" applyFont="1" applyFill="1" applyBorder="1" applyAlignment="1">
      <alignment wrapText="1"/>
    </xf>
    <xf numFmtId="0" fontId="0" fillId="3" borderId="1" xfId="0" applyFont="1" applyFill="1" applyBorder="1"/>
    <xf numFmtId="0" fontId="0" fillId="3" borderId="1" xfId="0" applyFont="1" applyFill="1" applyBorder="1" applyAlignment="1">
      <alignment wrapText="1"/>
    </xf>
    <xf numFmtId="0" fontId="0" fillId="0" borderId="1" xfId="0" applyFont="1" applyBorder="1"/>
    <xf numFmtId="0" fontId="0" fillId="0" borderId="3" xfId="0" applyFont="1" applyBorder="1" applyAlignment="1">
      <alignment wrapText="1"/>
    </xf>
    <xf numFmtId="0" fontId="0" fillId="0" borderId="1" xfId="0" applyFont="1" applyBorder="1" applyAlignment="1">
      <alignmen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0" fillId="3" borderId="1" xfId="0" applyFont="1" applyFill="1" applyBorder="1" applyAlignment="1" applyProtection="1">
      <alignment vertical="center"/>
      <protection locked="0"/>
    </xf>
    <xf numFmtId="0" fontId="0" fillId="3" borderId="1" xfId="0" applyFont="1" applyFill="1" applyBorder="1" applyProtection="1">
      <protection locked="0"/>
    </xf>
    <xf numFmtId="0" fontId="0" fillId="3" borderId="2" xfId="0" applyFont="1" applyFill="1" applyBorder="1" applyProtection="1">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0" fillId="0" borderId="2" xfId="0" applyFont="1" applyBorder="1" applyProtection="1">
      <protection locked="0"/>
    </xf>
    <xf numFmtId="0" fontId="0" fillId="6" borderId="1" xfId="0" applyFont="1" applyFill="1" applyBorder="1" applyProtection="1">
      <protection locked="0"/>
    </xf>
    <xf numFmtId="0" fontId="0" fillId="0" borderId="3" xfId="0" applyFont="1" applyBorder="1"/>
    <xf numFmtId="0" fontId="0" fillId="6" borderId="3" xfId="0" applyFont="1" applyFill="1" applyBorder="1" applyProtection="1">
      <protection locked="0"/>
    </xf>
    <xf numFmtId="0" fontId="0" fillId="0" borderId="3" xfId="0" applyFont="1" applyBorder="1" applyAlignment="1" applyProtection="1">
      <alignment vertical="center"/>
      <protection locked="0"/>
    </xf>
    <xf numFmtId="0" fontId="0" fillId="0" borderId="3" xfId="0" applyFont="1" applyBorder="1" applyProtection="1">
      <protection locked="0"/>
    </xf>
    <xf numFmtId="0" fontId="0" fillId="3" borderId="3" xfId="0" applyFont="1" applyFill="1" applyBorder="1"/>
    <xf numFmtId="0" fontId="0" fillId="5" borderId="3" xfId="0" applyFont="1" applyFill="1" applyBorder="1" applyProtection="1">
      <protection locked="0"/>
    </xf>
    <xf numFmtId="0" fontId="0" fillId="0" borderId="4"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5" xfId="0" applyFont="1" applyBorder="1" applyProtection="1">
      <protection locked="0"/>
    </xf>
    <xf numFmtId="0" fontId="0" fillId="3" borderId="6" xfId="0" applyFont="1" applyFill="1" applyBorder="1"/>
    <xf numFmtId="0" fontId="0" fillId="3" borderId="7" xfId="0" applyFont="1" applyFill="1" applyBorder="1"/>
    <xf numFmtId="0" fontId="0" fillId="3" borderId="7" xfId="0" applyFont="1" applyFill="1" applyBorder="1" applyAlignment="1" applyProtection="1">
      <alignment vertical="center"/>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0" borderId="6" xfId="0" applyFont="1" applyBorder="1"/>
    <xf numFmtId="0" fontId="0" fillId="0" borderId="7" xfId="0" applyFont="1" applyBorder="1"/>
    <xf numFmtId="0" fontId="0" fillId="0" borderId="7" xfId="0" applyFont="1" applyBorder="1" applyAlignment="1" applyProtection="1">
      <alignment vertical="center"/>
      <protection locked="0"/>
    </xf>
    <xf numFmtId="0" fontId="0" fillId="0" borderId="7" xfId="0" applyFont="1" applyBorder="1" applyProtection="1">
      <protection locked="0"/>
    </xf>
    <xf numFmtId="0" fontId="0" fillId="0" borderId="8" xfId="0" applyFont="1" applyBorder="1" applyProtection="1">
      <protection locked="0"/>
    </xf>
    <xf numFmtId="0" fontId="0" fillId="3" borderId="3" xfId="0" applyFont="1" applyFill="1" applyBorder="1" applyAlignment="1" applyProtection="1">
      <alignment vertical="center"/>
      <protection locked="0"/>
    </xf>
    <xf numFmtId="0" fontId="0" fillId="3" borderId="3" xfId="0" applyFont="1" applyFill="1" applyBorder="1" applyProtection="1">
      <protection locked="0"/>
    </xf>
    <xf numFmtId="0" fontId="0" fillId="0" borderId="9" xfId="0" applyFont="1" applyBorder="1"/>
    <xf numFmtId="0" fontId="0" fillId="0" borderId="10" xfId="0" applyFont="1" applyBorder="1"/>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0" borderId="0" xfId="0" applyAlignment="1">
      <alignment vertical="center"/>
    </xf>
    <xf numFmtId="0" fontId="1" fillId="2" borderId="12" xfId="0" applyFont="1" applyFill="1" applyBorder="1"/>
    <xf numFmtId="0" fontId="1" fillId="2" borderId="13" xfId="0" applyFont="1" applyFill="1" applyBorder="1" applyAlignment="1">
      <alignment horizontal="left" wrapText="1"/>
    </xf>
    <xf numFmtId="0" fontId="1" fillId="2" borderId="13" xfId="0" applyFont="1" applyFill="1" applyBorder="1"/>
    <xf numFmtId="0" fontId="1" fillId="2" borderId="13" xfId="0" applyFont="1" applyFill="1" applyBorder="1" applyAlignment="1">
      <alignment wrapText="1"/>
    </xf>
    <xf numFmtId="0" fontId="1" fillId="2" borderId="14" xfId="0" applyFont="1" applyFill="1" applyBorder="1" applyAlignment="1">
      <alignment horizontal="center" vertical="center"/>
    </xf>
    <xf numFmtId="0" fontId="0" fillId="3" borderId="15" xfId="0" applyNumberFormat="1" applyFont="1" applyFill="1" applyBorder="1"/>
    <xf numFmtId="0" fontId="0" fillId="3" borderId="16" xfId="0" applyFont="1" applyFill="1" applyBorder="1"/>
    <xf numFmtId="0" fontId="0" fillId="3" borderId="17" xfId="0" applyFont="1" applyFill="1" applyBorder="1" applyProtection="1">
      <protection locked="0"/>
    </xf>
    <xf numFmtId="0" fontId="0" fillId="0" borderId="15" xfId="0" applyNumberFormat="1" applyFont="1" applyBorder="1"/>
    <xf numFmtId="0" fontId="0" fillId="0" borderId="16" xfId="0" applyFont="1" applyBorder="1"/>
    <xf numFmtId="0" fontId="0" fillId="0" borderId="17" xfId="0" applyFont="1" applyBorder="1" applyProtection="1">
      <protection locked="0"/>
    </xf>
    <xf numFmtId="0" fontId="0" fillId="7" borderId="16" xfId="0" applyFont="1" applyFill="1" applyBorder="1"/>
    <xf numFmtId="0" fontId="0" fillId="8" borderId="16" xfId="0" applyFont="1" applyFill="1" applyBorder="1"/>
    <xf numFmtId="0" fontId="1" fillId="2" borderId="12" xfId="0" applyFont="1" applyFill="1" applyBorder="1" applyAlignment="1">
      <alignment wrapText="1"/>
    </xf>
    <xf numFmtId="0" fontId="1" fillId="2" borderId="14" xfId="0" applyFont="1" applyFill="1" applyBorder="1" applyAlignment="1">
      <alignment wrapText="1"/>
    </xf>
    <xf numFmtId="0" fontId="0" fillId="0" borderId="0" xfId="0" applyAlignment="1">
      <alignment wrapText="1"/>
    </xf>
    <xf numFmtId="0" fontId="0" fillId="3" borderId="16" xfId="0" applyFont="1" applyFill="1" applyBorder="1" applyProtection="1">
      <protection locked="0"/>
    </xf>
    <xf numFmtId="0" fontId="0" fillId="0" borderId="16" xfId="0" applyFont="1" applyBorder="1" applyProtection="1">
      <protection locked="0"/>
    </xf>
    <xf numFmtId="0" fontId="0" fillId="6" borderId="16" xfId="0" applyFont="1" applyFill="1" applyBorder="1"/>
    <xf numFmtId="0" fontId="0" fillId="4" borderId="0" xfId="0" applyFill="1"/>
    <xf numFmtId="0" fontId="2" fillId="0" borderId="18" xfId="0" applyFont="1" applyBorder="1"/>
    <xf numFmtId="0" fontId="2" fillId="0" borderId="18" xfId="0" applyFont="1" applyBorder="1" applyAlignment="1">
      <alignment horizontal="center"/>
    </xf>
    <xf numFmtId="0" fontId="2" fillId="0" borderId="19" xfId="0" applyFont="1" applyBorder="1" applyAlignment="1">
      <alignment horizontal="center"/>
    </xf>
    <xf numFmtId="0" fontId="0" fillId="3" borderId="20" xfId="0" applyFont="1" applyFill="1" applyBorder="1"/>
    <xf numFmtId="0" fontId="0" fillId="3" borderId="20" xfId="0" applyFont="1" applyFill="1" applyBorder="1" applyAlignment="1">
      <alignment horizontal="center"/>
    </xf>
    <xf numFmtId="0" fontId="0" fillId="3" borderId="21" xfId="0" applyFont="1" applyFill="1" applyBorder="1" applyAlignment="1">
      <alignment horizontal="center"/>
    </xf>
    <xf numFmtId="0" fontId="0" fillId="0" borderId="18" xfId="0" applyFont="1" applyBorder="1" applyAlignment="1">
      <alignment wrapText="1"/>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3" borderId="18" xfId="0" applyFont="1" applyFill="1" applyBorder="1" applyAlignment="1">
      <alignment wrapText="1"/>
    </xf>
    <xf numFmtId="0" fontId="0" fillId="3" borderId="18" xfId="0" applyFont="1" applyFill="1" applyBorder="1" applyAlignment="1" applyProtection="1">
      <alignment horizontal="center"/>
      <protection locked="0"/>
    </xf>
    <xf numFmtId="0" fontId="0" fillId="3" borderId="19" xfId="0" applyFont="1" applyFill="1" applyBorder="1" applyAlignment="1" applyProtection="1">
      <alignment horizontal="center"/>
      <protection locked="0"/>
    </xf>
    <xf numFmtId="0" fontId="2" fillId="3" borderId="18" xfId="0" applyFont="1" applyFill="1" applyBorder="1" applyAlignment="1">
      <alignment wrapText="1"/>
    </xf>
    <xf numFmtId="0" fontId="0" fillId="0" borderId="22" xfId="0" applyFont="1" applyBorder="1" applyAlignment="1">
      <alignment wrapText="1"/>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0" xfId="0" applyAlignment="1">
      <alignment horizontal="center"/>
    </xf>
    <xf numFmtId="0" fontId="3" fillId="9" borderId="3" xfId="0" applyFont="1" applyFill="1" applyBorder="1" applyAlignment="1" applyProtection="1">
      <alignment horizontal="left" wrapText="1"/>
    </xf>
    <xf numFmtId="0" fontId="4" fillId="9" borderId="3" xfId="0" applyFont="1" applyFill="1" applyBorder="1" applyAlignment="1" applyProtection="1">
      <alignment horizontal="left" wrapText="1"/>
    </xf>
    <xf numFmtId="0" fontId="5" fillId="9" borderId="3" xfId="0" applyFont="1" applyFill="1" applyBorder="1" applyAlignment="1" applyProtection="1">
      <alignment horizontal="center" wrapText="1"/>
    </xf>
    <xf numFmtId="0" fontId="3"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vertical="center" wrapText="1"/>
    </xf>
    <xf numFmtId="0" fontId="6" fillId="11" borderId="3" xfId="0" applyFont="1" applyFill="1" applyBorder="1" applyAlignment="1" applyProtection="1">
      <alignment horizontal="center" vertical="center" wrapText="1"/>
    </xf>
    <xf numFmtId="0" fontId="3" fillId="8" borderId="3" xfId="0" applyFont="1" applyFill="1" applyBorder="1" applyAlignment="1" applyProtection="1">
      <alignment horizontal="center" wrapText="1"/>
    </xf>
    <xf numFmtId="0" fontId="3" fillId="10" borderId="3" xfId="0" applyFont="1" applyFill="1" applyBorder="1" applyAlignment="1" applyProtection="1">
      <alignment horizontal="center" wrapText="1"/>
    </xf>
    <xf numFmtId="0" fontId="3" fillId="11" borderId="3" xfId="0" applyFont="1" applyFill="1" applyBorder="1" applyAlignment="1" applyProtection="1">
      <alignment horizontal="center" wrapText="1"/>
    </xf>
    <xf numFmtId="0" fontId="3" fillId="12" borderId="3" xfId="0" applyFont="1" applyFill="1" applyBorder="1" applyAlignment="1" applyProtection="1">
      <alignment horizontal="center" wrapText="1"/>
    </xf>
    <xf numFmtId="0" fontId="7" fillId="10" borderId="3" xfId="0" applyFont="1" applyFill="1" applyBorder="1" applyAlignment="1" applyProtection="1">
      <alignment horizontal="left" vertical="center" wrapText="1"/>
    </xf>
    <xf numFmtId="0" fontId="6" fillId="10" borderId="3" xfId="0" applyFont="1" applyFill="1" applyBorder="1" applyAlignment="1" applyProtection="1">
      <alignment horizontal="center" wrapText="1"/>
    </xf>
    <xf numFmtId="0" fontId="6" fillId="11" borderId="3" xfId="0" applyFont="1" applyFill="1" applyBorder="1" applyAlignment="1" applyProtection="1">
      <alignment horizontal="center" wrapText="1"/>
    </xf>
    <xf numFmtId="1" fontId="8" fillId="9" borderId="3" xfId="0" applyNumberFormat="1" applyFont="1" applyFill="1" applyBorder="1" applyAlignment="1" applyProtection="1">
      <alignment horizontal="center" wrapText="1"/>
    </xf>
    <xf numFmtId="1" fontId="8" fillId="10" borderId="3" xfId="0" applyNumberFormat="1" applyFont="1" applyFill="1" applyBorder="1" applyAlignment="1" applyProtection="1">
      <alignment horizontal="center" wrapText="1"/>
    </xf>
    <xf numFmtId="1" fontId="8" fillId="11" borderId="3" xfId="0" applyNumberFormat="1" applyFont="1" applyFill="1" applyBorder="1" applyAlignment="1" applyProtection="1">
      <alignment horizontal="center" wrapText="1"/>
    </xf>
    <xf numFmtId="164" fontId="6" fillId="11" borderId="3" xfId="0" applyNumberFormat="1" applyFont="1" applyFill="1" applyBorder="1" applyAlignment="1" applyProtection="1">
      <alignment horizontal="center" wrapText="1"/>
    </xf>
    <xf numFmtId="164" fontId="9" fillId="9" borderId="3" xfId="0" applyNumberFormat="1" applyFont="1" applyFill="1" applyBorder="1" applyAlignment="1" applyProtection="1">
      <alignment wrapText="1"/>
      <protection locked="0"/>
    </xf>
    <xf numFmtId="164" fontId="9" fillId="10" borderId="3" xfId="0" applyNumberFormat="1" applyFont="1" applyFill="1" applyBorder="1" applyAlignment="1" applyProtection="1">
      <alignment wrapText="1"/>
    </xf>
    <xf numFmtId="164" fontId="9" fillId="11" borderId="3" xfId="0" applyNumberFormat="1" applyFont="1" applyFill="1" applyBorder="1" applyAlignment="1" applyProtection="1">
      <alignment wrapText="1"/>
    </xf>
    <xf numFmtId="0" fontId="10" fillId="10" borderId="3" xfId="0" applyFont="1" applyFill="1" applyBorder="1" applyAlignment="1" applyProtection="1"/>
    <xf numFmtId="0" fontId="10" fillId="9" borderId="3" xfId="0" applyFont="1" applyFill="1" applyBorder="1" applyAlignment="1" applyProtection="1">
      <protection locked="0"/>
    </xf>
    <xf numFmtId="0" fontId="3" fillId="13" borderId="3" xfId="0" applyFont="1" applyFill="1" applyBorder="1" applyAlignment="1">
      <alignment vertical="center" wrapText="1"/>
    </xf>
    <xf numFmtId="0" fontId="6" fillId="13" borderId="3" xfId="0" applyFont="1" applyFill="1" applyBorder="1" applyAlignment="1">
      <alignment horizontal="center" vertical="center" wrapText="1"/>
    </xf>
    <xf numFmtId="0" fontId="10" fillId="10" borderId="3" xfId="0" applyFont="1" applyFill="1" applyBorder="1" applyProtection="1"/>
    <xf numFmtId="0" fontId="10" fillId="9" borderId="3" xfId="0" applyFont="1" applyFill="1" applyBorder="1" applyProtection="1">
      <protection locked="0"/>
    </xf>
    <xf numFmtId="0" fontId="10" fillId="9" borderId="3" xfId="0" applyFont="1" applyFill="1" applyBorder="1" applyProtection="1"/>
    <xf numFmtId="0" fontId="11" fillId="13" borderId="3" xfId="0" applyFont="1" applyFill="1" applyBorder="1" applyAlignment="1">
      <alignment vertical="center"/>
    </xf>
    <xf numFmtId="0" fontId="12" fillId="14" borderId="3" xfId="0" applyFont="1" applyFill="1" applyBorder="1" applyAlignment="1">
      <alignment horizontal="center" wrapText="1"/>
    </xf>
    <xf numFmtId="0" fontId="12" fillId="15" borderId="3" xfId="0" applyFont="1" applyFill="1" applyBorder="1" applyAlignment="1">
      <alignment horizontal="center" wrapText="1"/>
    </xf>
    <xf numFmtId="0" fontId="12" fillId="16" borderId="3" xfId="0" applyFont="1" applyFill="1" applyBorder="1" applyAlignment="1">
      <alignment horizontal="center" vertical="center" wrapText="1"/>
    </xf>
    <xf numFmtId="0" fontId="12" fillId="15" borderId="3" xfId="0" applyFont="1" applyFill="1" applyBorder="1" applyAlignment="1">
      <alignment wrapText="1"/>
    </xf>
    <xf numFmtId="0" fontId="12" fillId="9" borderId="3" xfId="0" applyFont="1" applyFill="1" applyBorder="1" applyAlignment="1">
      <alignment horizontal="center" vertical="center" wrapText="1"/>
    </xf>
    <xf numFmtId="0" fontId="12" fillId="15" borderId="3" xfId="0" applyFont="1" applyFill="1" applyBorder="1" applyAlignment="1">
      <alignment horizontal="right" wrapText="1"/>
    </xf>
    <xf numFmtId="0" fontId="12" fillId="14" borderId="3" xfId="0" applyFont="1" applyFill="1" applyBorder="1" applyAlignment="1">
      <alignment horizontal="center" vertical="center" wrapText="1"/>
    </xf>
    <xf numFmtId="3" fontId="0" fillId="14" borderId="3" xfId="0" applyNumberFormat="1" applyFont="1" applyFill="1" applyBorder="1" applyAlignment="1" applyProtection="1">
      <alignment horizontal="center" vertical="center" wrapText="1"/>
      <protection locked="0"/>
    </xf>
    <xf numFmtId="3" fontId="0" fillId="9" borderId="3" xfId="0" applyNumberFormat="1" applyFont="1" applyFill="1" applyBorder="1" applyAlignment="1" applyProtection="1">
      <alignment horizontal="center" vertical="center" wrapText="1"/>
      <protection locked="0"/>
    </xf>
    <xf numFmtId="3" fontId="0" fillId="14" borderId="3" xfId="0" applyNumberFormat="1" applyFont="1" applyFill="1" applyBorder="1" applyAlignment="1">
      <alignment horizontal="center" vertical="center" wrapText="1"/>
    </xf>
    <xf numFmtId="3" fontId="0" fillId="15" borderId="3" xfId="0" applyNumberFormat="1" applyFont="1" applyFill="1" applyBorder="1" applyAlignment="1">
      <alignment wrapText="1"/>
    </xf>
    <xf numFmtId="3" fontId="0" fillId="9" borderId="3"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wrapText="1"/>
    </xf>
    <xf numFmtId="0" fontId="3" fillId="10" borderId="3" xfId="0" applyFont="1" applyFill="1" applyBorder="1" applyAlignment="1" applyProtection="1">
      <alignment horizontal="left" wrapText="1"/>
    </xf>
    <xf numFmtId="0" fontId="14" fillId="10" borderId="24" xfId="0" applyFont="1" applyFill="1" applyBorder="1" applyAlignment="1" applyProtection="1">
      <alignment horizontal="left" wrapText="1"/>
    </xf>
    <xf numFmtId="1" fontId="14" fillId="9" borderId="3" xfId="0" applyNumberFormat="1" applyFont="1" applyFill="1" applyBorder="1" applyAlignment="1" applyProtection="1">
      <alignment horizontal="right" vertical="center"/>
    </xf>
    <xf numFmtId="0" fontId="14" fillId="10" borderId="25" xfId="0" applyFont="1" applyFill="1" applyBorder="1" applyAlignment="1" applyProtection="1">
      <alignment horizontal="left" wrapText="1"/>
    </xf>
    <xf numFmtId="0" fontId="4" fillId="10" borderId="26" xfId="0" applyFont="1" applyFill="1" applyBorder="1" applyAlignment="1" applyProtection="1">
      <alignment horizontal="left" wrapText="1"/>
    </xf>
    <xf numFmtId="1" fontId="4" fillId="9" borderId="3" xfId="0" applyNumberFormat="1" applyFont="1" applyFill="1" applyBorder="1" applyAlignment="1" applyProtection="1">
      <alignment horizontal="right" vertical="center" wrapText="1"/>
      <protection locked="0"/>
    </xf>
    <xf numFmtId="0" fontId="0" fillId="0" borderId="3" xfId="0" applyBorder="1" applyAlignment="1" applyProtection="1">
      <alignment horizontal="right"/>
      <protection locked="0"/>
    </xf>
    <xf numFmtId="0" fontId="4" fillId="10" borderId="24" xfId="0" applyFont="1" applyFill="1" applyBorder="1" applyAlignment="1" applyProtection="1">
      <alignment horizontal="left" wrapText="1"/>
    </xf>
    <xf numFmtId="0" fontId="0" fillId="0" borderId="0" xfId="0" applyAlignment="1">
      <alignment horizontal="right"/>
    </xf>
    <xf numFmtId="0" fontId="1" fillId="2" borderId="3" xfId="0" applyFont="1" applyFill="1" applyBorder="1" applyAlignment="1">
      <alignment vertical="top" wrapText="1"/>
    </xf>
    <xf numFmtId="0" fontId="0" fillId="0" borderId="3" xfId="0" applyBorder="1" applyAlignment="1">
      <alignment wrapText="1"/>
    </xf>
    <xf numFmtId="14" fontId="1" fillId="2" borderId="3" xfId="0" applyNumberFormat="1" applyFont="1" applyFill="1" applyBorder="1" applyAlignment="1">
      <alignment vertical="top" wrapText="1"/>
    </xf>
    <xf numFmtId="0" fontId="15" fillId="13" borderId="3" xfId="0" applyFont="1" applyFill="1" applyBorder="1" applyAlignment="1">
      <alignment horizontal="center" vertical="center" wrapText="1"/>
    </xf>
    <xf numFmtId="0" fontId="0" fillId="0" borderId="0" xfId="0" applyAlignment="1">
      <alignment horizontal="center" vertical="center"/>
    </xf>
    <xf numFmtId="0" fontId="16" fillId="17" borderId="0" xfId="0" applyFont="1" applyFill="1" applyAlignment="1" applyProtection="1">
      <alignment horizontal="left" wrapText="1"/>
      <protection locked="0"/>
    </xf>
    <xf numFmtId="0" fontId="0" fillId="18" borderId="28" xfId="0" applyFill="1" applyBorder="1" applyAlignment="1">
      <alignment horizontal="left" vertical="top"/>
    </xf>
    <xf numFmtId="0" fontId="0" fillId="6" borderId="29" xfId="0" applyFill="1" applyBorder="1" applyAlignment="1" applyProtection="1">
      <alignment horizontal="left" vertical="top"/>
      <protection locked="0"/>
    </xf>
    <xf numFmtId="0" fontId="0" fillId="18" borderId="3" xfId="0" applyFill="1" applyBorder="1" applyAlignment="1">
      <alignment horizontal="left" vertical="top"/>
    </xf>
    <xf numFmtId="0" fontId="0" fillId="6" borderId="31" xfId="0" applyFill="1" applyBorder="1" applyAlignment="1" applyProtection="1">
      <alignment horizontal="left" vertical="top"/>
      <protection locked="0"/>
    </xf>
    <xf numFmtId="0" fontId="0" fillId="18" borderId="2" xfId="0" applyFill="1" applyBorder="1" applyAlignment="1">
      <alignment horizontal="left" vertical="top"/>
    </xf>
    <xf numFmtId="0" fontId="0" fillId="6" borderId="33" xfId="0" applyFill="1" applyBorder="1" applyAlignment="1" applyProtection="1">
      <alignment horizontal="left" vertical="top"/>
      <protection locked="0"/>
    </xf>
    <xf numFmtId="0" fontId="0" fillId="18" borderId="35" xfId="0" applyFill="1" applyBorder="1" applyAlignment="1">
      <alignment horizontal="left" vertical="top"/>
    </xf>
    <xf numFmtId="0" fontId="0" fillId="6" borderId="36" xfId="0" applyFill="1" applyBorder="1" applyAlignment="1" applyProtection="1">
      <alignment horizontal="left" vertical="top"/>
      <protection locked="0"/>
    </xf>
    <xf numFmtId="0" fontId="0" fillId="18" borderId="28" xfId="0" applyFill="1" applyBorder="1" applyAlignment="1">
      <alignment horizontal="left" vertical="top" wrapText="1"/>
    </xf>
    <xf numFmtId="0" fontId="0" fillId="18" borderId="3" xfId="0" applyFill="1" applyBorder="1" applyAlignment="1">
      <alignment horizontal="left" vertical="top" wrapText="1"/>
    </xf>
    <xf numFmtId="0" fontId="0" fillId="18" borderId="35" xfId="0" applyFill="1" applyBorder="1" applyAlignment="1">
      <alignment horizontal="left" vertical="top" wrapText="1"/>
    </xf>
    <xf numFmtId="0" fontId="0" fillId="0" borderId="0" xfId="0" applyProtection="1">
      <protection locked="0"/>
    </xf>
    <xf numFmtId="0" fontId="10" fillId="0" borderId="22" xfId="0" applyFont="1" applyBorder="1" applyAlignment="1">
      <alignment wrapText="1"/>
    </xf>
    <xf numFmtId="0" fontId="0" fillId="17" borderId="38" xfId="0" applyFill="1" applyBorder="1" applyAlignment="1">
      <alignment horizontal="center" vertical="center" wrapText="1"/>
    </xf>
    <xf numFmtId="0" fontId="0" fillId="18" borderId="2" xfId="0" applyFill="1" applyBorder="1" applyAlignment="1">
      <alignment horizontal="left" vertical="top" wrapText="1"/>
    </xf>
    <xf numFmtId="0" fontId="0" fillId="17" borderId="27" xfId="0" applyFill="1" applyBorder="1" applyAlignment="1">
      <alignment horizontal="center" vertical="center" wrapText="1"/>
    </xf>
    <xf numFmtId="0" fontId="0" fillId="17" borderId="30" xfId="0" applyFill="1" applyBorder="1" applyAlignment="1">
      <alignment horizontal="center" vertical="center" wrapText="1"/>
    </xf>
    <xf numFmtId="0" fontId="0" fillId="17" borderId="34" xfId="0" applyFill="1" applyBorder="1" applyAlignment="1">
      <alignment horizontal="center" vertical="center" wrapText="1"/>
    </xf>
    <xf numFmtId="0" fontId="0" fillId="17" borderId="37" xfId="0" applyFill="1" applyBorder="1" applyAlignment="1">
      <alignment horizontal="center" vertical="center" wrapText="1"/>
    </xf>
    <xf numFmtId="0" fontId="0" fillId="17" borderId="38" xfId="0" applyFill="1" applyBorder="1" applyAlignment="1">
      <alignment horizontal="center" vertical="center" wrapText="1"/>
    </xf>
    <xf numFmtId="0" fontId="0" fillId="17" borderId="39" xfId="0" applyFill="1" applyBorder="1" applyAlignment="1">
      <alignment horizontal="center" vertical="center" wrapText="1"/>
    </xf>
    <xf numFmtId="0" fontId="0" fillId="17" borderId="27" xfId="0" applyFill="1" applyBorder="1" applyAlignment="1">
      <alignment horizontal="center" vertical="center"/>
    </xf>
    <xf numFmtId="0" fontId="0" fillId="17" borderId="30" xfId="0" applyFill="1" applyBorder="1" applyAlignment="1">
      <alignment horizontal="center" vertical="center"/>
    </xf>
    <xf numFmtId="0" fontId="0" fillId="17" borderId="32" xfId="0" applyFill="1" applyBorder="1" applyAlignment="1">
      <alignment horizontal="center" vertical="center"/>
    </xf>
    <xf numFmtId="0" fontId="0" fillId="17" borderId="34" xfId="0" applyFill="1" applyBorder="1" applyAlignment="1">
      <alignment horizontal="center" vertical="center"/>
    </xf>
    <xf numFmtId="0" fontId="0" fillId="17" borderId="32" xfId="0" applyFill="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393700</xdr:colOff>
      <xdr:row>1</xdr:row>
      <xdr:rowOff>107950</xdr:rowOff>
    </xdr:from>
    <xdr:to>
      <xdr:col>14</xdr:col>
      <xdr:colOff>311150</xdr:colOff>
      <xdr:row>33</xdr:row>
      <xdr:rowOff>31750</xdr:rowOff>
    </xdr:to>
    <xdr:sp macro="" textlink="">
      <xdr:nvSpPr>
        <xdr:cNvPr id="2" name="PoljeZBesedilom 1"/>
        <xdr:cNvSpPr txBox="1"/>
      </xdr:nvSpPr>
      <xdr:spPr>
        <a:xfrm>
          <a:off x="393700" y="292100"/>
          <a:ext cx="8451850" cy="5816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Z AKCIJSKIM NAČRTOM</a:t>
          </a:r>
          <a:endParaRPr lang="sl-SI" sz="1100">
            <a:solidFill>
              <a:schemeClr val="dk1"/>
            </a:solidFill>
            <a:effectLst/>
            <a:latin typeface="+mn-lt"/>
            <a:ea typeface="+mn-ea"/>
            <a:cs typeface="+mn-cs"/>
          </a:endParaRP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že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"CILJI + UKREPI" vpišete tiste cilje in ukrepe, ki jih boste izvedli, da boste dosegli cilje in kazalnike. </a:t>
          </a:r>
        </a:p>
        <a:p>
          <a:r>
            <a:rPr lang="sl-SI" sz="1100">
              <a:solidFill>
                <a:schemeClr val="dk1"/>
              </a:solidFill>
              <a:effectLst/>
              <a:latin typeface="+mn-lt"/>
              <a:ea typeface="+mn-ea"/>
              <a:cs typeface="+mn-cs"/>
            </a:rPr>
            <a:t>Priporočamo, da ta zavihek izpolnite na koncu, torej ko imate vse ostale podatke in kazalnike že pripravljene. Članice znotraj posamezne dejavnosti na podlagi strateških ciljev, načrtovanih kazalnikov  in svojih ciljev zapišete ukrepe, s katerimi načrtujete v naslednjih letih krepiti posamezno dejavnost (npr. izobraževalno, raziskovalno, itd.) . Zaradi lažje sledljivosti uresničevanja ukrepov se pripravijo ukrepi za vse cilje in kazalnike posamezne dejavnosti. Drugače povedano, ne bo se pripravilo ukrepa za vsak cilj in vrednost kazalnika znotraj posamezne dejavnosti ločeno. Tudi zato ne, ker se strateški cilji in kazalniki mnogokrat prepletajo in dopolnjujejo.  Uporabite tudi lahko ukrepe, ki ste jih zapisali v poslovnem poročilu 2017 (ti predlogi ukrepov bodo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 obarvane okvirje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Zgodi se, da se na enem zavihku pojavi več vsebinsko različnih tem, ki nujno niso med seboj neposredno povezane, in sicer v izogib prevelikemu številu zavihkov in prezapleteni strukturi datoteke. </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Rok za oddajo podatkov je 30.8.2018</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55775"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2019</a:t>
          </a:r>
          <a:endParaRPr lang="sl-SI"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548004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725169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 KOLIKOR NI OPREDELJEN GLEDE NA KOORDINATORJA IN PARTNERJA, DRUGAČE SE BO SKUPNI REZULTAT SAMOSTOJNO SEŠTEVAL</a:t>
          </a:r>
        </a:p>
        <a:p>
          <a:endParaRPr lang="sl-SI" sz="1100" baseline="0"/>
        </a:p>
        <a:p>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0</xdr:rowOff>
    </xdr:from>
    <xdr:ext cx="2690608" cy="609013"/>
    <xdr:sp macro="" textlink="">
      <xdr:nvSpPr>
        <xdr:cNvPr id="2" name="PoljeZBesedilom 1"/>
        <xdr:cNvSpPr txBox="1"/>
      </xdr:nvSpPr>
      <xdr:spPr>
        <a:xfrm>
          <a:off x="57150" y="0"/>
          <a:ext cx="2690608"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 (KOLEDARSKO LETO)</a:t>
          </a: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I-LJ\DFS\Dokumenti\pongracpe\Documents\2017\PROGRAM%20DELA%202018\02.%20poslano%20na%20&#269;lanice\2018%20&#352;ABLO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cilji +ukrepi"/>
      <sheetName val="vprašalnik"/>
      <sheetName val="programi"/>
      <sheetName val="vpis"/>
      <sheetName val="diplomanti"/>
      <sheetName val="izmenjava študentov 2018"/>
      <sheetName val="izmenjava študentov 2019"/>
      <sheetName val="raziskovalna"/>
      <sheetName val="projekti"/>
      <sheetName val="izmenjava zaposlenih "/>
      <sheetName val="skrb za slovenčino"/>
      <sheetName val="predlog novega šp"/>
      <sheetName val="List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AG</v>
          </cell>
        </row>
        <row r="3">
          <cell r="A3" t="str">
            <v>AGRFT</v>
          </cell>
        </row>
        <row r="4">
          <cell r="A4" t="str">
            <v>ALUO</v>
          </cell>
        </row>
        <row r="5">
          <cell r="A5" t="str">
            <v>BF</v>
          </cell>
        </row>
        <row r="6">
          <cell r="A6" t="str">
            <v>EF</v>
          </cell>
        </row>
        <row r="7">
          <cell r="A7" t="str">
            <v>FA</v>
          </cell>
        </row>
        <row r="8">
          <cell r="A8" t="str">
            <v>FDV</v>
          </cell>
        </row>
        <row r="9">
          <cell r="A9" t="str">
            <v>FE</v>
          </cell>
        </row>
        <row r="10">
          <cell r="A10" t="str">
            <v>FFA</v>
          </cell>
        </row>
        <row r="11">
          <cell r="A11" t="str">
            <v>FGG</v>
          </cell>
        </row>
        <row r="12">
          <cell r="A12" t="str">
            <v>FKKT</v>
          </cell>
        </row>
        <row r="13">
          <cell r="A13" t="str">
            <v>FMF</v>
          </cell>
        </row>
        <row r="14">
          <cell r="A14" t="str">
            <v>FPP</v>
          </cell>
        </row>
        <row r="15">
          <cell r="A15" t="str">
            <v>FRI</v>
          </cell>
        </row>
        <row r="16">
          <cell r="A16" t="str">
            <v>FSD</v>
          </cell>
        </row>
        <row r="17">
          <cell r="A17" t="str">
            <v>FS</v>
          </cell>
        </row>
        <row r="18">
          <cell r="A18" t="str">
            <v>FŠ</v>
          </cell>
        </row>
        <row r="19">
          <cell r="A19" t="str">
            <v>FU</v>
          </cell>
        </row>
        <row r="20">
          <cell r="A20" t="str">
            <v>FF</v>
          </cell>
        </row>
        <row r="21">
          <cell r="A21" t="str">
            <v>MF</v>
          </cell>
        </row>
        <row r="22">
          <cell r="A22" t="str">
            <v>NTF</v>
          </cell>
        </row>
        <row r="23">
          <cell r="A23" t="str">
            <v>PEF</v>
          </cell>
        </row>
        <row r="24">
          <cell r="A24" t="str">
            <v>PF</v>
          </cell>
        </row>
        <row r="25">
          <cell r="A25" t="str">
            <v>TEOF</v>
          </cell>
        </row>
        <row r="26">
          <cell r="A26" t="str">
            <v>VF</v>
          </cell>
        </row>
        <row r="27">
          <cell r="A27" t="str">
            <v>ZF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G45" sqref="G45"/>
    </sheetView>
  </sheetViews>
  <sheetFormatPr defaultRowHeight="15" x14ac:dyDescent="0.25"/>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B37" sqref="B37"/>
    </sheetView>
  </sheetViews>
  <sheetFormatPr defaultColWidth="50" defaultRowHeight="15" x14ac:dyDescent="0.25"/>
  <sheetData>
    <row r="1" spans="1:2" x14ac:dyDescent="0.25">
      <c r="A1" s="133" t="s">
        <v>0</v>
      </c>
      <c r="B1" s="134"/>
    </row>
    <row r="2" spans="1:2" x14ac:dyDescent="0.25">
      <c r="A2" s="133" t="s">
        <v>111</v>
      </c>
      <c r="B2" s="134"/>
    </row>
    <row r="3" spans="1:2" x14ac:dyDescent="0.25">
      <c r="A3" s="133" t="s">
        <v>112</v>
      </c>
      <c r="B3" s="134"/>
    </row>
    <row r="4" spans="1:2" x14ac:dyDescent="0.25">
      <c r="A4" s="133" t="s">
        <v>113</v>
      </c>
      <c r="B4" s="134"/>
    </row>
    <row r="5" spans="1:2" x14ac:dyDescent="0.25">
      <c r="A5" s="133" t="s">
        <v>114</v>
      </c>
      <c r="B5" s="134"/>
    </row>
    <row r="6" spans="1:2" x14ac:dyDescent="0.25">
      <c r="A6" s="135" t="s">
        <v>115</v>
      </c>
      <c r="B6" s="134"/>
    </row>
    <row r="7" spans="1:2" x14ac:dyDescent="0.25">
      <c r="A7" s="135" t="s">
        <v>116</v>
      </c>
      <c r="B7" s="134"/>
    </row>
    <row r="8" spans="1:2" x14ac:dyDescent="0.25">
      <c r="A8" s="133" t="s">
        <v>117</v>
      </c>
      <c r="B8" s="134"/>
    </row>
    <row r="9" spans="1:2" x14ac:dyDescent="0.25">
      <c r="A9" s="133" t="s">
        <v>118</v>
      </c>
      <c r="B9" s="134"/>
    </row>
    <row r="10" spans="1:2" ht="30" x14ac:dyDescent="0.25">
      <c r="A10" s="133" t="s">
        <v>119</v>
      </c>
      <c r="B10" s="134"/>
    </row>
    <row r="11" spans="1:2" x14ac:dyDescent="0.25">
      <c r="A11" s="133" t="s">
        <v>120</v>
      </c>
      <c r="B11" s="134"/>
    </row>
    <row r="12" spans="1:2" ht="45" x14ac:dyDescent="0.25">
      <c r="A12" s="133" t="s">
        <v>121</v>
      </c>
      <c r="B12" s="134"/>
    </row>
    <row r="13" spans="1:2" ht="30" x14ac:dyDescent="0.25">
      <c r="A13" s="133" t="s">
        <v>122</v>
      </c>
      <c r="B13" s="134"/>
    </row>
    <row r="14" spans="1:2" ht="30" x14ac:dyDescent="0.25">
      <c r="A14" s="133" t="s">
        <v>123</v>
      </c>
      <c r="B14" s="134"/>
    </row>
    <row r="15" spans="1:2" ht="30" x14ac:dyDescent="0.25">
      <c r="A15" s="133" t="s">
        <v>124</v>
      </c>
      <c r="B15" s="134"/>
    </row>
    <row r="16" spans="1:2" ht="30" x14ac:dyDescent="0.25">
      <c r="A16" s="133" t="s">
        <v>125</v>
      </c>
      <c r="B16" s="134"/>
    </row>
    <row r="17" spans="1:2" x14ac:dyDescent="0.25">
      <c r="A17" s="133" t="s">
        <v>126</v>
      </c>
      <c r="B17" s="134"/>
    </row>
    <row r="18" spans="1:2" ht="30" x14ac:dyDescent="0.25">
      <c r="A18" s="133" t="s">
        <v>127</v>
      </c>
      <c r="B18" s="134"/>
    </row>
    <row r="19" spans="1:2" ht="30" x14ac:dyDescent="0.25">
      <c r="A19" s="133" t="s">
        <v>128</v>
      </c>
      <c r="B19" s="134"/>
    </row>
  </sheetData>
  <dataValidations count="7">
    <dataValidation type="list" allowBlank="1" showInputMessage="1" showErrorMessage="1" sqref="B18">
      <formula1>kader</formula1>
    </dataValidation>
    <dataValidation type="list" allowBlank="1" showInputMessage="1" showErrorMessage="1" sqref="B17">
      <formula1>vir</formula1>
    </dataValidation>
    <dataValidation type="list" allowBlank="1" showInputMessage="1" showErrorMessage="1" sqref="B16">
      <formula1>sredstva</formula1>
    </dataValidation>
    <dataValidation type="list" allowBlank="1" showInputMessage="1" showErrorMessage="1" sqref="B12 B14 B19">
      <formula1>odgo</formula1>
    </dataValidation>
    <dataValidation type="list" allowBlank="1" showInputMessage="1" showErrorMessage="1" sqref="B9">
      <formula1>dis</formula1>
    </dataValidation>
    <dataValidation type="list" allowBlank="1" showInputMessage="1" showErrorMessage="1" sqref="B4">
      <formula1>vrsta</formula1>
    </dataValidation>
    <dataValidation type="list" allowBlank="1" showInputMessage="1" showErrorMessage="1" sqref="B3">
      <formula1>stopnja</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topLeftCell="A13" zoomScale="110" zoomScaleNormal="110" workbookViewId="0">
      <selection activeCell="A41" sqref="A41"/>
    </sheetView>
  </sheetViews>
  <sheetFormatPr defaultRowHeight="15" x14ac:dyDescent="0.25"/>
  <cols>
    <col min="1" max="1" width="39.85546875" style="137" customWidth="1"/>
    <col min="2" max="2" width="95.85546875" style="137" customWidth="1"/>
    <col min="3" max="3" width="86.7109375" style="150" customWidth="1"/>
    <col min="4" max="4" width="9.140625" hidden="1" customWidth="1"/>
  </cols>
  <sheetData>
    <row r="1" spans="1:4" ht="30" thickBot="1" x14ac:dyDescent="0.3">
      <c r="B1" s="138" t="s">
        <v>133</v>
      </c>
      <c r="C1" s="138" t="s">
        <v>134</v>
      </c>
    </row>
    <row r="2" spans="1:4" ht="15.75" thickTop="1" x14ac:dyDescent="0.25">
      <c r="A2" s="160" t="s">
        <v>153</v>
      </c>
      <c r="B2"/>
      <c r="C2"/>
      <c r="D2" t="s">
        <v>136</v>
      </c>
    </row>
    <row r="3" spans="1:4" x14ac:dyDescent="0.25">
      <c r="A3" s="161"/>
      <c r="B3" t="s">
        <v>173</v>
      </c>
      <c r="C3" t="s">
        <v>166</v>
      </c>
      <c r="D3" t="s">
        <v>136</v>
      </c>
    </row>
    <row r="4" spans="1:4" x14ac:dyDescent="0.25">
      <c r="A4" s="161"/>
      <c r="B4" t="s">
        <v>174</v>
      </c>
      <c r="C4" t="s">
        <v>161</v>
      </c>
      <c r="D4" t="s">
        <v>136</v>
      </c>
    </row>
    <row r="5" spans="1:4" x14ac:dyDescent="0.25">
      <c r="A5" s="162"/>
      <c r="B5" s="143" t="s">
        <v>178</v>
      </c>
      <c r="C5" t="s">
        <v>177</v>
      </c>
    </row>
    <row r="6" spans="1:4" x14ac:dyDescent="0.25">
      <c r="A6" s="162"/>
      <c r="B6" s="143" t="s">
        <v>175</v>
      </c>
      <c r="C6" s="144" t="s">
        <v>167</v>
      </c>
    </row>
    <row r="7" spans="1:4" x14ac:dyDescent="0.25">
      <c r="A7" s="162"/>
      <c r="B7" s="143" t="s">
        <v>176</v>
      </c>
      <c r="C7" s="144" t="s">
        <v>163</v>
      </c>
    </row>
    <row r="8" spans="1:4" ht="15.75" thickBot="1" x14ac:dyDescent="0.3">
      <c r="A8" s="162"/>
      <c r="B8" s="143"/>
      <c r="C8" s="144"/>
    </row>
    <row r="9" spans="1:4" ht="15.75" thickTop="1" x14ac:dyDescent="0.25">
      <c r="A9" s="160" t="s">
        <v>144</v>
      </c>
      <c r="B9"/>
      <c r="C9"/>
      <c r="D9" t="s">
        <v>137</v>
      </c>
    </row>
    <row r="10" spans="1:4" x14ac:dyDescent="0.25">
      <c r="A10" s="161"/>
      <c r="B10" t="s">
        <v>199</v>
      </c>
      <c r="C10" t="s">
        <v>164</v>
      </c>
      <c r="D10" t="s">
        <v>137</v>
      </c>
    </row>
    <row r="11" spans="1:4" x14ac:dyDescent="0.25">
      <c r="A11" s="161"/>
      <c r="B11" t="s">
        <v>200</v>
      </c>
      <c r="C11" t="s">
        <v>165</v>
      </c>
      <c r="D11" t="s">
        <v>137</v>
      </c>
    </row>
    <row r="12" spans="1:4" x14ac:dyDescent="0.25">
      <c r="A12" s="161"/>
      <c r="B12" s="141" t="s">
        <v>201</v>
      </c>
      <c r="C12" s="142" t="s">
        <v>168</v>
      </c>
      <c r="D12" t="s">
        <v>137</v>
      </c>
    </row>
    <row r="13" spans="1:4" ht="15.75" thickBot="1" x14ac:dyDescent="0.3">
      <c r="A13" s="161"/>
      <c r="B13" s="141"/>
      <c r="C13" s="142"/>
      <c r="D13" t="s">
        <v>137</v>
      </c>
    </row>
    <row r="14" spans="1:4" ht="15.75" thickTop="1" x14ac:dyDescent="0.25">
      <c r="A14" s="160" t="s">
        <v>145</v>
      </c>
      <c r="B14" s="139"/>
      <c r="C14" s="140"/>
      <c r="D14" t="s">
        <v>138</v>
      </c>
    </row>
    <row r="15" spans="1:4" x14ac:dyDescent="0.25">
      <c r="A15" s="161"/>
      <c r="B15" s="141"/>
      <c r="C15" s="142"/>
      <c r="D15" t="s">
        <v>138</v>
      </c>
    </row>
    <row r="16" spans="1:4" x14ac:dyDescent="0.25">
      <c r="A16" s="161"/>
      <c r="B16" s="141"/>
      <c r="C16" s="142"/>
      <c r="D16" t="s">
        <v>138</v>
      </c>
    </row>
    <row r="17" spans="1:4" x14ac:dyDescent="0.25">
      <c r="A17" s="161"/>
      <c r="B17" s="141"/>
      <c r="C17" s="142"/>
      <c r="D17" t="s">
        <v>138</v>
      </c>
    </row>
    <row r="18" spans="1:4" x14ac:dyDescent="0.25">
      <c r="A18" s="161"/>
      <c r="B18" s="141"/>
      <c r="C18" s="142"/>
      <c r="D18" t="s">
        <v>138</v>
      </c>
    </row>
    <row r="19" spans="1:4" ht="15.75" thickBot="1" x14ac:dyDescent="0.3">
      <c r="A19" s="163"/>
      <c r="B19" s="145"/>
      <c r="C19" s="146"/>
      <c r="D19" t="s">
        <v>138</v>
      </c>
    </row>
    <row r="20" spans="1:4" ht="15.75" thickTop="1" x14ac:dyDescent="0.25">
      <c r="A20" s="154" t="s">
        <v>146</v>
      </c>
      <c r="B20"/>
      <c r="C20"/>
      <c r="D20" t="s">
        <v>139</v>
      </c>
    </row>
    <row r="21" spans="1:4" x14ac:dyDescent="0.25">
      <c r="A21" s="155"/>
      <c r="B21" t="s">
        <v>179</v>
      </c>
      <c r="C21" t="s">
        <v>171</v>
      </c>
      <c r="D21" t="s">
        <v>139</v>
      </c>
    </row>
    <row r="22" spans="1:4" x14ac:dyDescent="0.25">
      <c r="A22" s="155"/>
      <c r="B22" s="148" t="s">
        <v>180</v>
      </c>
      <c r="C22" s="142" t="s">
        <v>169</v>
      </c>
      <c r="D22" t="s">
        <v>139</v>
      </c>
    </row>
    <row r="23" spans="1:4" x14ac:dyDescent="0.25">
      <c r="A23" s="155"/>
      <c r="B23" s="148" t="s">
        <v>202</v>
      </c>
      <c r="C23" s="142" t="s">
        <v>181</v>
      </c>
      <c r="D23" t="s">
        <v>139</v>
      </c>
    </row>
    <row r="24" spans="1:4" ht="15.75" thickBot="1" x14ac:dyDescent="0.3">
      <c r="A24" s="156"/>
      <c r="B24" s="149" t="s">
        <v>182</v>
      </c>
      <c r="C24" s="146" t="s">
        <v>170</v>
      </c>
      <c r="D24" t="s">
        <v>139</v>
      </c>
    </row>
    <row r="25" spans="1:4" ht="15.75" thickTop="1" x14ac:dyDescent="0.25">
      <c r="A25" s="154" t="s">
        <v>147</v>
      </c>
      <c r="B25" t="s">
        <v>183</v>
      </c>
      <c r="C25" t="s">
        <v>184</v>
      </c>
      <c r="D25" t="s">
        <v>140</v>
      </c>
    </row>
    <row r="26" spans="1:4" x14ac:dyDescent="0.25">
      <c r="A26" s="164"/>
      <c r="B26" t="s">
        <v>156</v>
      </c>
      <c r="C26" t="s">
        <v>157</v>
      </c>
    </row>
    <row r="27" spans="1:4" x14ac:dyDescent="0.25">
      <c r="A27" s="164"/>
      <c r="B27" t="s">
        <v>203</v>
      </c>
      <c r="C27" t="s">
        <v>204</v>
      </c>
    </row>
    <row r="28" spans="1:4" x14ac:dyDescent="0.25">
      <c r="A28" s="164"/>
      <c r="B28" t="s">
        <v>185</v>
      </c>
      <c r="C28" t="s">
        <v>205</v>
      </c>
    </row>
    <row r="29" spans="1:4" x14ac:dyDescent="0.25">
      <c r="A29" s="164"/>
      <c r="B29" s="153"/>
      <c r="C29" s="144"/>
    </row>
    <row r="30" spans="1:4" x14ac:dyDescent="0.25">
      <c r="A30" s="164"/>
      <c r="B30" s="153"/>
      <c r="C30" s="144"/>
    </row>
    <row r="31" spans="1:4" x14ac:dyDescent="0.25">
      <c r="A31" s="164"/>
      <c r="B31" s="153"/>
      <c r="C31" s="144"/>
    </row>
    <row r="32" spans="1:4" x14ac:dyDescent="0.25">
      <c r="A32" s="164"/>
      <c r="B32" s="153"/>
      <c r="C32" s="144"/>
    </row>
    <row r="33" spans="1:4" ht="15.75" thickBot="1" x14ac:dyDescent="0.3">
      <c r="A33" s="156"/>
      <c r="B33" s="149"/>
      <c r="C33" s="146"/>
      <c r="D33" t="s">
        <v>140</v>
      </c>
    </row>
    <row r="34" spans="1:4" ht="33.75" customHeight="1" thickTop="1" x14ac:dyDescent="0.25">
      <c r="A34" s="157" t="s">
        <v>154</v>
      </c>
      <c r="B34" t="s">
        <v>191</v>
      </c>
      <c r="C34" t="s">
        <v>186</v>
      </c>
    </row>
    <row r="35" spans="1:4" x14ac:dyDescent="0.25">
      <c r="A35" s="158"/>
      <c r="B35" t="s">
        <v>187</v>
      </c>
      <c r="C35" t="s">
        <v>190</v>
      </c>
    </row>
    <row r="36" spans="1:4" x14ac:dyDescent="0.25">
      <c r="A36" s="158"/>
      <c r="B36" s="153" t="s">
        <v>188</v>
      </c>
      <c r="C36" s="144" t="s">
        <v>162</v>
      </c>
    </row>
    <row r="37" spans="1:4" ht="15.75" thickBot="1" x14ac:dyDescent="0.3">
      <c r="A37" s="159"/>
      <c r="B37" s="149" t="s">
        <v>189</v>
      </c>
      <c r="C37" s="146" t="s">
        <v>206</v>
      </c>
    </row>
    <row r="38" spans="1:4" ht="15.75" thickTop="1" x14ac:dyDescent="0.25">
      <c r="A38" s="155" t="s">
        <v>148</v>
      </c>
      <c r="B38" t="s">
        <v>207</v>
      </c>
      <c r="C38" t="s">
        <v>172</v>
      </c>
      <c r="D38" t="s">
        <v>141</v>
      </c>
    </row>
    <row r="39" spans="1:4" x14ac:dyDescent="0.25">
      <c r="A39" s="155"/>
      <c r="B39" t="s">
        <v>208</v>
      </c>
      <c r="C39" t="s">
        <v>209</v>
      </c>
      <c r="D39" t="s">
        <v>141</v>
      </c>
    </row>
    <row r="40" spans="1:4" ht="15.75" thickBot="1" x14ac:dyDescent="0.3">
      <c r="A40" s="156"/>
      <c r="B40" t="s">
        <v>198</v>
      </c>
      <c r="C40" t="s">
        <v>197</v>
      </c>
      <c r="D40" t="s">
        <v>141</v>
      </c>
    </row>
    <row r="41" spans="1:4" ht="16.5" thickTop="1" thickBot="1" x14ac:dyDescent="0.3">
      <c r="A41" s="152"/>
      <c r="B41"/>
      <c r="C41"/>
    </row>
    <row r="42" spans="1:4" ht="15.75" thickTop="1" x14ac:dyDescent="0.25">
      <c r="A42" s="154" t="s">
        <v>149</v>
      </c>
      <c r="B42" t="s">
        <v>195</v>
      </c>
      <c r="C42" t="s">
        <v>196</v>
      </c>
    </row>
    <row r="43" spans="1:4" x14ac:dyDescent="0.25">
      <c r="A43" s="155"/>
      <c r="B43" s="148"/>
      <c r="C43" s="142"/>
    </row>
    <row r="44" spans="1:4" ht="15.75" thickBot="1" x14ac:dyDescent="0.3">
      <c r="A44" s="156" t="s">
        <v>135</v>
      </c>
      <c r="B44" s="149"/>
      <c r="C44" s="146"/>
    </row>
    <row r="45" spans="1:4" ht="15" customHeight="1" thickTop="1" x14ac:dyDescent="0.25">
      <c r="A45" s="154" t="s">
        <v>150</v>
      </c>
      <c r="D45" t="s">
        <v>142</v>
      </c>
    </row>
    <row r="46" spans="1:4" x14ac:dyDescent="0.25">
      <c r="A46" s="155"/>
      <c r="D46" t="s">
        <v>142</v>
      </c>
    </row>
    <row r="47" spans="1:4" ht="15.75" thickBot="1" x14ac:dyDescent="0.3">
      <c r="A47" s="156"/>
      <c r="B47" s="149"/>
      <c r="C47" s="146"/>
      <c r="D47" t="s">
        <v>142</v>
      </c>
    </row>
    <row r="48" spans="1:4" ht="15.75" thickTop="1" x14ac:dyDescent="0.25">
      <c r="A48" s="154" t="s">
        <v>151</v>
      </c>
      <c r="B48" t="s">
        <v>194</v>
      </c>
      <c r="C48" t="s">
        <v>158</v>
      </c>
    </row>
    <row r="49" spans="1:4" x14ac:dyDescent="0.25">
      <c r="A49" s="155"/>
      <c r="B49" t="s">
        <v>193</v>
      </c>
      <c r="C49" t="s">
        <v>192</v>
      </c>
    </row>
    <row r="50" spans="1:4" ht="15.75" thickBot="1" x14ac:dyDescent="0.3">
      <c r="A50" s="156"/>
      <c r="B50" s="149"/>
      <c r="C50" s="146"/>
    </row>
    <row r="51" spans="1:4" ht="15.75" thickTop="1" x14ac:dyDescent="0.25">
      <c r="A51" s="157" t="s">
        <v>152</v>
      </c>
      <c r="B51" s="147" t="s">
        <v>160</v>
      </c>
      <c r="C51" s="140" t="s">
        <v>159</v>
      </c>
      <c r="D51" t="s">
        <v>143</v>
      </c>
    </row>
    <row r="52" spans="1:4" x14ac:dyDescent="0.25">
      <c r="A52" s="158"/>
      <c r="B52" s="148"/>
      <c r="C52" s="142"/>
      <c r="D52" t="s">
        <v>143</v>
      </c>
    </row>
    <row r="53" spans="1:4" ht="15.75" thickBot="1" x14ac:dyDescent="0.3">
      <c r="A53" s="159"/>
      <c r="B53" s="149"/>
      <c r="C53" s="146"/>
      <c r="D53" t="s">
        <v>143</v>
      </c>
    </row>
    <row r="54" spans="1:4" ht="15.75" thickTop="1" x14ac:dyDescent="0.25"/>
  </sheetData>
  <mergeCells count="11">
    <mergeCell ref="A34:A37"/>
    <mergeCell ref="A2:A8"/>
    <mergeCell ref="A9:A13"/>
    <mergeCell ref="A14:A19"/>
    <mergeCell ref="A20:A24"/>
    <mergeCell ref="A25:A33"/>
    <mergeCell ref="A45:A47"/>
    <mergeCell ref="A51:A53"/>
    <mergeCell ref="A42:A44"/>
    <mergeCell ref="A48:A50"/>
    <mergeCell ref="A38:A40"/>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L29" sqref="L29"/>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44" customWidth="1"/>
    <col min="11" max="12" width="22" customWidth="1"/>
  </cols>
  <sheetData>
    <row r="1" spans="1:12" ht="144.6" customHeight="1" x14ac:dyDescent="0.25">
      <c r="A1" s="1" t="s">
        <v>0</v>
      </c>
      <c r="B1" s="1" t="s">
        <v>11</v>
      </c>
      <c r="C1" s="1" t="s">
        <v>12</v>
      </c>
      <c r="D1" s="1" t="s">
        <v>1</v>
      </c>
      <c r="E1" s="1" t="s">
        <v>13</v>
      </c>
      <c r="F1" s="1" t="s">
        <v>14</v>
      </c>
      <c r="G1" s="7" t="s">
        <v>15</v>
      </c>
      <c r="H1" s="7" t="s">
        <v>16</v>
      </c>
      <c r="I1" s="7" t="s">
        <v>17</v>
      </c>
      <c r="J1" s="7" t="s">
        <v>18</v>
      </c>
      <c r="K1" s="7" t="s">
        <v>19</v>
      </c>
      <c r="L1" s="8" t="s">
        <v>20</v>
      </c>
    </row>
    <row r="2" spans="1:12" x14ac:dyDescent="0.25">
      <c r="A2" s="2"/>
      <c r="B2" s="3" t="s">
        <v>9</v>
      </c>
      <c r="C2" s="3">
        <v>2019</v>
      </c>
      <c r="D2" s="2" t="s">
        <v>3</v>
      </c>
      <c r="E2" s="2" t="s">
        <v>4</v>
      </c>
      <c r="F2" s="2" t="s">
        <v>21</v>
      </c>
      <c r="G2" s="9">
        <v>500</v>
      </c>
      <c r="H2" s="9">
        <v>5</v>
      </c>
      <c r="I2" s="9">
        <v>95</v>
      </c>
      <c r="J2" s="9">
        <v>5</v>
      </c>
      <c r="K2" s="10">
        <v>105</v>
      </c>
      <c r="L2" s="11">
        <v>95</v>
      </c>
    </row>
    <row r="3" spans="1:12" x14ac:dyDescent="0.25">
      <c r="A3" s="4"/>
      <c r="B3" s="5" t="s">
        <v>9</v>
      </c>
      <c r="C3" s="6">
        <v>2019</v>
      </c>
      <c r="D3" s="4" t="s">
        <v>3</v>
      </c>
      <c r="E3" s="4" t="s">
        <v>4</v>
      </c>
      <c r="F3" s="4" t="s">
        <v>22</v>
      </c>
      <c r="G3" s="12"/>
      <c r="H3" s="12"/>
      <c r="I3" s="12"/>
      <c r="J3" s="12"/>
      <c r="K3" s="13"/>
      <c r="L3" s="14"/>
    </row>
    <row r="4" spans="1:12" x14ac:dyDescent="0.25">
      <c r="A4" s="2"/>
      <c r="B4" s="3" t="s">
        <v>9</v>
      </c>
      <c r="C4" s="3">
        <v>2019</v>
      </c>
      <c r="D4" s="2" t="s">
        <v>3</v>
      </c>
      <c r="E4" s="2" t="s">
        <v>5</v>
      </c>
      <c r="F4" s="2" t="s">
        <v>21</v>
      </c>
      <c r="G4" s="9"/>
      <c r="H4" s="9"/>
      <c r="I4" s="9"/>
      <c r="J4" s="9"/>
      <c r="K4" s="10"/>
      <c r="L4" s="11"/>
    </row>
    <row r="5" spans="1:12" x14ac:dyDescent="0.25">
      <c r="A5" s="4"/>
      <c r="B5" s="5" t="s">
        <v>9</v>
      </c>
      <c r="C5" s="6">
        <v>2019</v>
      </c>
      <c r="D5" s="4" t="s">
        <v>3</v>
      </c>
      <c r="E5" s="4" t="s">
        <v>5</v>
      </c>
      <c r="F5" s="4" t="s">
        <v>22</v>
      </c>
      <c r="G5" s="12"/>
      <c r="H5" s="12"/>
      <c r="I5" s="12"/>
      <c r="J5" s="12"/>
      <c r="K5" s="13"/>
      <c r="L5" s="14"/>
    </row>
    <row r="6" spans="1:12" x14ac:dyDescent="0.25">
      <c r="A6" s="2"/>
      <c r="B6" s="3" t="s">
        <v>9</v>
      </c>
      <c r="C6" s="3">
        <v>2019</v>
      </c>
      <c r="D6" s="2" t="s">
        <v>6</v>
      </c>
      <c r="E6" s="2" t="s">
        <v>7</v>
      </c>
      <c r="F6" s="2" t="s">
        <v>21</v>
      </c>
      <c r="G6" s="9"/>
      <c r="H6" s="9"/>
      <c r="I6" s="9"/>
      <c r="J6" s="9"/>
      <c r="K6" s="10"/>
      <c r="L6" s="11"/>
    </row>
    <row r="7" spans="1:12" x14ac:dyDescent="0.25">
      <c r="A7" s="4"/>
      <c r="B7" s="3" t="s">
        <v>9</v>
      </c>
      <c r="C7" s="3">
        <v>2019</v>
      </c>
      <c r="D7" s="4" t="s">
        <v>6</v>
      </c>
      <c r="E7" s="4" t="s">
        <v>7</v>
      </c>
      <c r="F7" s="4" t="s">
        <v>22</v>
      </c>
      <c r="G7" s="12"/>
      <c r="H7" s="12"/>
      <c r="I7" s="12"/>
      <c r="J7" s="12"/>
      <c r="K7" s="13"/>
      <c r="L7" s="14"/>
    </row>
    <row r="8" spans="1:12" x14ac:dyDescent="0.25">
      <c r="A8" s="2"/>
      <c r="B8" s="5" t="s">
        <v>9</v>
      </c>
      <c r="C8" s="6">
        <v>2019</v>
      </c>
      <c r="D8" s="2" t="s">
        <v>6</v>
      </c>
      <c r="E8" s="2" t="s">
        <v>23</v>
      </c>
      <c r="F8" s="2" t="s">
        <v>21</v>
      </c>
      <c r="G8" s="9">
        <v>150</v>
      </c>
      <c r="H8" s="9">
        <v>0</v>
      </c>
      <c r="I8" s="9">
        <v>50</v>
      </c>
      <c r="J8" s="9">
        <v>5</v>
      </c>
      <c r="K8" s="10">
        <v>100</v>
      </c>
      <c r="L8" s="11">
        <v>0</v>
      </c>
    </row>
    <row r="9" spans="1:12" x14ac:dyDescent="0.25">
      <c r="A9" s="4"/>
      <c r="B9" s="3" t="s">
        <v>9</v>
      </c>
      <c r="C9" s="3">
        <v>2019</v>
      </c>
      <c r="D9" s="4" t="s">
        <v>6</v>
      </c>
      <c r="E9" s="4" t="s">
        <v>23</v>
      </c>
      <c r="F9" s="4" t="s">
        <v>22</v>
      </c>
      <c r="G9" s="18">
        <v>50</v>
      </c>
      <c r="H9" s="18">
        <v>0</v>
      </c>
      <c r="I9" s="18">
        <v>25</v>
      </c>
      <c r="J9" s="18">
        <v>2</v>
      </c>
      <c r="K9" s="19">
        <v>25</v>
      </c>
      <c r="L9" s="19">
        <v>0</v>
      </c>
    </row>
    <row r="10" spans="1:12" x14ac:dyDescent="0.25">
      <c r="A10" s="2"/>
      <c r="B10" s="5" t="s">
        <v>9</v>
      </c>
      <c r="C10" s="6">
        <v>2019</v>
      </c>
      <c r="D10" s="2" t="s">
        <v>8</v>
      </c>
      <c r="E10" s="15"/>
      <c r="F10" s="2" t="s">
        <v>21</v>
      </c>
      <c r="G10" s="37"/>
      <c r="H10" s="37"/>
      <c r="I10" s="37"/>
      <c r="J10" s="37"/>
      <c r="K10" s="38"/>
      <c r="L10" s="38"/>
    </row>
    <row r="11" spans="1:12" x14ac:dyDescent="0.25">
      <c r="A11" s="16"/>
      <c r="B11" s="3" t="s">
        <v>9</v>
      </c>
      <c r="C11" s="3">
        <v>2019</v>
      </c>
      <c r="D11" s="16" t="s">
        <v>8</v>
      </c>
      <c r="E11" s="17"/>
      <c r="F11" s="16" t="s">
        <v>22</v>
      </c>
      <c r="G11" s="18">
        <v>32</v>
      </c>
      <c r="H11" s="18">
        <v>3</v>
      </c>
      <c r="I11" s="18">
        <v>7</v>
      </c>
      <c r="J11" s="18">
        <v>3</v>
      </c>
      <c r="K11" s="19">
        <v>7</v>
      </c>
      <c r="L11" s="19">
        <v>8</v>
      </c>
    </row>
    <row r="12" spans="1:12" x14ac:dyDescent="0.25">
      <c r="A12" s="20"/>
      <c r="B12" s="20"/>
      <c r="C12" s="20"/>
      <c r="D12" s="20"/>
      <c r="E12" s="20"/>
      <c r="F12" s="20"/>
      <c r="G12" s="21">
        <f t="shared" ref="G12:L12" si="0">SUM(G2:G11)</f>
        <v>732</v>
      </c>
      <c r="H12" s="21">
        <f t="shared" si="0"/>
        <v>8</v>
      </c>
      <c r="I12" s="21">
        <f t="shared" si="0"/>
        <v>177</v>
      </c>
      <c r="J12" s="21">
        <f t="shared" si="0"/>
        <v>15</v>
      </c>
      <c r="K12" s="21">
        <f t="shared" si="0"/>
        <v>237</v>
      </c>
      <c r="L12" s="21">
        <f t="shared" si="0"/>
        <v>103</v>
      </c>
    </row>
    <row r="13" spans="1:12" x14ac:dyDescent="0.25">
      <c r="A13" s="22"/>
      <c r="B13" s="23"/>
      <c r="C13" s="23"/>
      <c r="D13" s="23"/>
      <c r="E13" s="23"/>
      <c r="F13" s="23"/>
      <c r="G13" s="24"/>
      <c r="H13" s="24"/>
      <c r="I13" s="24"/>
      <c r="J13" s="24"/>
      <c r="K13" s="25"/>
      <c r="L13" s="26"/>
    </row>
    <row r="14" spans="1:12" x14ac:dyDescent="0.25">
      <c r="A14" s="27"/>
      <c r="B14" s="28"/>
      <c r="C14" s="28"/>
      <c r="D14" s="28"/>
      <c r="E14" s="28"/>
      <c r="F14" s="28"/>
      <c r="G14" s="29"/>
      <c r="H14" s="29"/>
      <c r="I14" s="29"/>
      <c r="J14" s="29"/>
      <c r="K14" s="30"/>
      <c r="L14" s="31"/>
    </row>
    <row r="15" spans="1:12" x14ac:dyDescent="0.25">
      <c r="A15" s="32"/>
      <c r="B15" s="33"/>
      <c r="C15" s="33"/>
      <c r="D15" s="33"/>
      <c r="E15" s="33"/>
      <c r="F15" s="33"/>
      <c r="G15" s="34"/>
      <c r="H15" s="34"/>
      <c r="I15" s="34"/>
      <c r="J15" s="34"/>
      <c r="K15" s="35"/>
      <c r="L15" s="36"/>
    </row>
    <row r="16" spans="1:12" x14ac:dyDescent="0.25">
      <c r="A16" s="2"/>
      <c r="B16" s="3" t="s">
        <v>10</v>
      </c>
      <c r="C16" s="3">
        <v>2020</v>
      </c>
      <c r="D16" s="2" t="s">
        <v>3</v>
      </c>
      <c r="E16" s="2" t="s">
        <v>4</v>
      </c>
      <c r="F16" s="2" t="s">
        <v>21</v>
      </c>
      <c r="G16" s="9">
        <v>500</v>
      </c>
      <c r="H16" s="9">
        <v>5</v>
      </c>
      <c r="I16" s="9">
        <v>80</v>
      </c>
      <c r="J16" s="9">
        <v>5</v>
      </c>
      <c r="K16" s="10">
        <v>105</v>
      </c>
      <c r="L16" s="11">
        <v>95</v>
      </c>
    </row>
    <row r="17" spans="1:12" x14ac:dyDescent="0.25">
      <c r="A17" s="4"/>
      <c r="B17" s="5" t="s">
        <v>10</v>
      </c>
      <c r="C17" s="6">
        <v>2020</v>
      </c>
      <c r="D17" s="4" t="s">
        <v>3</v>
      </c>
      <c r="E17" s="4" t="s">
        <v>4</v>
      </c>
      <c r="F17" s="4" t="s">
        <v>22</v>
      </c>
      <c r="G17" s="12"/>
      <c r="H17" s="12"/>
      <c r="I17" s="12"/>
      <c r="J17" s="12"/>
      <c r="K17" s="13"/>
      <c r="L17" s="14"/>
    </row>
    <row r="18" spans="1:12" x14ac:dyDescent="0.25">
      <c r="A18" s="2"/>
      <c r="B18" s="3" t="s">
        <v>10</v>
      </c>
      <c r="C18" s="3">
        <v>2020</v>
      </c>
      <c r="D18" s="2" t="s">
        <v>3</v>
      </c>
      <c r="E18" s="2" t="s">
        <v>5</v>
      </c>
      <c r="F18" s="2" t="s">
        <v>21</v>
      </c>
      <c r="G18" s="9"/>
      <c r="H18" s="9"/>
      <c r="I18" s="9"/>
      <c r="J18" s="9"/>
      <c r="K18" s="10"/>
      <c r="L18" s="11"/>
    </row>
    <row r="19" spans="1:12" x14ac:dyDescent="0.25">
      <c r="A19" s="4"/>
      <c r="B19" s="5" t="s">
        <v>10</v>
      </c>
      <c r="C19" s="6">
        <v>2020</v>
      </c>
      <c r="D19" s="4" t="s">
        <v>3</v>
      </c>
      <c r="E19" s="4" t="s">
        <v>5</v>
      </c>
      <c r="F19" s="4" t="s">
        <v>22</v>
      </c>
      <c r="G19" s="12"/>
      <c r="H19" s="12"/>
      <c r="I19" s="12"/>
      <c r="J19" s="12"/>
      <c r="K19" s="13"/>
      <c r="L19" s="14"/>
    </row>
    <row r="20" spans="1:12" x14ac:dyDescent="0.25">
      <c r="A20" s="2"/>
      <c r="B20" s="3" t="s">
        <v>10</v>
      </c>
      <c r="C20" s="3">
        <v>2020</v>
      </c>
      <c r="D20" s="2" t="s">
        <v>6</v>
      </c>
      <c r="E20" s="2" t="s">
        <v>7</v>
      </c>
      <c r="F20" s="2" t="s">
        <v>21</v>
      </c>
      <c r="G20" s="9"/>
      <c r="H20" s="9"/>
      <c r="I20" s="9"/>
      <c r="J20" s="9"/>
      <c r="K20" s="10"/>
      <c r="L20" s="11"/>
    </row>
    <row r="21" spans="1:12" x14ac:dyDescent="0.25">
      <c r="A21" s="4"/>
      <c r="B21" s="5" t="s">
        <v>10</v>
      </c>
      <c r="C21" s="6">
        <v>2020</v>
      </c>
      <c r="D21" s="4" t="s">
        <v>6</v>
      </c>
      <c r="E21" s="4" t="s">
        <v>7</v>
      </c>
      <c r="F21" s="4" t="s">
        <v>22</v>
      </c>
      <c r="G21" s="12"/>
      <c r="H21" s="12"/>
      <c r="I21" s="12"/>
      <c r="J21" s="12"/>
      <c r="K21" s="13"/>
      <c r="L21" s="14"/>
    </row>
    <row r="22" spans="1:12" x14ac:dyDescent="0.25">
      <c r="A22" s="2"/>
      <c r="B22" s="3" t="s">
        <v>10</v>
      </c>
      <c r="C22" s="3">
        <v>2020</v>
      </c>
      <c r="D22" s="2" t="s">
        <v>6</v>
      </c>
      <c r="E22" s="2" t="s">
        <v>23</v>
      </c>
      <c r="F22" s="2" t="s">
        <v>21</v>
      </c>
      <c r="G22" s="9">
        <v>150</v>
      </c>
      <c r="H22" s="9"/>
      <c r="I22" s="9">
        <v>50</v>
      </c>
      <c r="J22" s="9">
        <v>5</v>
      </c>
      <c r="K22" s="10">
        <v>100</v>
      </c>
      <c r="L22" s="11">
        <v>0</v>
      </c>
    </row>
    <row r="23" spans="1:12" x14ac:dyDescent="0.25">
      <c r="A23" s="16"/>
      <c r="B23" s="5" t="s">
        <v>10</v>
      </c>
      <c r="C23" s="6">
        <v>2020</v>
      </c>
      <c r="D23" s="16" t="s">
        <v>6</v>
      </c>
      <c r="E23" s="16" t="s">
        <v>23</v>
      </c>
      <c r="F23" s="16" t="s">
        <v>22</v>
      </c>
      <c r="G23" s="18">
        <v>50</v>
      </c>
      <c r="H23" s="18"/>
      <c r="I23" s="18">
        <v>25</v>
      </c>
      <c r="J23" s="18">
        <v>2</v>
      </c>
      <c r="K23" s="19">
        <v>25</v>
      </c>
      <c r="L23" s="19">
        <v>0</v>
      </c>
    </row>
    <row r="24" spans="1:12" x14ac:dyDescent="0.25">
      <c r="A24" s="20"/>
      <c r="B24" s="3" t="s">
        <v>10</v>
      </c>
      <c r="C24" s="3">
        <v>2020</v>
      </c>
      <c r="D24" s="20" t="s">
        <v>8</v>
      </c>
      <c r="E24" s="17"/>
      <c r="F24" s="20" t="s">
        <v>21</v>
      </c>
      <c r="G24" s="37"/>
      <c r="H24" s="37"/>
      <c r="I24" s="37"/>
      <c r="J24" s="37"/>
      <c r="K24" s="38"/>
      <c r="L24" s="38"/>
    </row>
    <row r="25" spans="1:12" x14ac:dyDescent="0.25">
      <c r="A25" s="16"/>
      <c r="B25" s="5" t="s">
        <v>10</v>
      </c>
      <c r="C25" s="6">
        <v>2020</v>
      </c>
      <c r="D25" s="16" t="s">
        <v>8</v>
      </c>
      <c r="E25" s="17"/>
      <c r="F25" s="16" t="s">
        <v>22</v>
      </c>
      <c r="G25" s="18">
        <v>33</v>
      </c>
      <c r="H25" s="18">
        <v>3</v>
      </c>
      <c r="I25" s="18">
        <v>7</v>
      </c>
      <c r="J25" s="18">
        <v>3</v>
      </c>
      <c r="K25" s="19">
        <v>7</v>
      </c>
      <c r="L25" s="19">
        <v>7</v>
      </c>
    </row>
    <row r="26" spans="1:12" x14ac:dyDescent="0.25">
      <c r="A26" s="20"/>
      <c r="B26" s="20"/>
      <c r="C26" s="20"/>
      <c r="D26" s="20"/>
      <c r="E26" s="20"/>
      <c r="F26" s="20"/>
      <c r="G26" s="21">
        <f t="shared" ref="G26:L26" si="1">SUM(G16:G25)</f>
        <v>733</v>
      </c>
      <c r="H26" s="21">
        <f t="shared" si="1"/>
        <v>8</v>
      </c>
      <c r="I26" s="21">
        <f t="shared" si="1"/>
        <v>162</v>
      </c>
      <c r="J26" s="21">
        <f t="shared" si="1"/>
        <v>15</v>
      </c>
      <c r="K26" s="21">
        <f t="shared" si="1"/>
        <v>237</v>
      </c>
      <c r="L26" s="21">
        <f t="shared" si="1"/>
        <v>102</v>
      </c>
    </row>
    <row r="27" spans="1:12" x14ac:dyDescent="0.25">
      <c r="A27" s="39"/>
      <c r="B27" s="40"/>
      <c r="C27" s="40"/>
      <c r="D27" s="40"/>
      <c r="E27" s="40"/>
      <c r="F27" s="40"/>
      <c r="G27" s="41"/>
      <c r="H27" s="41"/>
      <c r="I27" s="41"/>
      <c r="J27" s="41"/>
      <c r="K27" s="42"/>
      <c r="L27" s="43"/>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K22" sqref="K22"/>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86.45" customHeight="1" x14ac:dyDescent="0.25">
      <c r="A1" s="45" t="s">
        <v>0</v>
      </c>
      <c r="B1" s="46" t="s">
        <v>24</v>
      </c>
      <c r="C1" s="47" t="s">
        <v>1</v>
      </c>
      <c r="D1" s="48" t="s">
        <v>13</v>
      </c>
      <c r="E1" s="47" t="s">
        <v>25</v>
      </c>
      <c r="F1" s="49" t="s">
        <v>26</v>
      </c>
    </row>
    <row r="2" spans="1:6" x14ac:dyDescent="0.25">
      <c r="A2" s="50">
        <f>[1]programi!$A$2</f>
        <v>0</v>
      </c>
      <c r="B2" s="51">
        <v>2019</v>
      </c>
      <c r="C2" s="51" t="s">
        <v>27</v>
      </c>
      <c r="D2" s="51" t="s">
        <v>4</v>
      </c>
      <c r="E2" s="51" t="s">
        <v>28</v>
      </c>
      <c r="F2" s="52">
        <v>100</v>
      </c>
    </row>
    <row r="3" spans="1:6" x14ac:dyDescent="0.25">
      <c r="A3" s="53">
        <f>[1]programi!$A$2</f>
        <v>0</v>
      </c>
      <c r="B3" s="54">
        <v>2019</v>
      </c>
      <c r="C3" s="54" t="s">
        <v>27</v>
      </c>
      <c r="D3" s="54" t="s">
        <v>4</v>
      </c>
      <c r="E3" s="54" t="s">
        <v>29</v>
      </c>
      <c r="F3" s="55">
        <v>20</v>
      </c>
    </row>
    <row r="4" spans="1:6" x14ac:dyDescent="0.25">
      <c r="A4" s="50">
        <f>[1]programi!$A$2</f>
        <v>0</v>
      </c>
      <c r="B4" s="51">
        <v>2019</v>
      </c>
      <c r="C4" s="51" t="s">
        <v>27</v>
      </c>
      <c r="D4" s="51" t="s">
        <v>5</v>
      </c>
      <c r="E4" s="51" t="s">
        <v>28</v>
      </c>
      <c r="F4" s="52"/>
    </row>
    <row r="5" spans="1:6" x14ac:dyDescent="0.25">
      <c r="A5" s="53">
        <f>[1]programi!$A$2</f>
        <v>0</v>
      </c>
      <c r="B5" s="54">
        <v>2019</v>
      </c>
      <c r="C5" s="54" t="s">
        <v>27</v>
      </c>
      <c r="D5" s="54" t="s">
        <v>5</v>
      </c>
      <c r="E5" s="54" t="s">
        <v>29</v>
      </c>
      <c r="F5" s="55"/>
    </row>
    <row r="6" spans="1:6" x14ac:dyDescent="0.25">
      <c r="A6" s="50">
        <f>[1]programi!$A$2</f>
        <v>0</v>
      </c>
      <c r="B6" s="51">
        <v>2019</v>
      </c>
      <c r="C6" s="51" t="s">
        <v>30</v>
      </c>
      <c r="D6" s="51" t="s">
        <v>23</v>
      </c>
      <c r="E6" s="51" t="s">
        <v>28</v>
      </c>
      <c r="F6" s="52">
        <v>100</v>
      </c>
    </row>
    <row r="7" spans="1:6" x14ac:dyDescent="0.25">
      <c r="A7" s="53">
        <f>[1]programi!$A$2</f>
        <v>0</v>
      </c>
      <c r="B7" s="54">
        <v>2019</v>
      </c>
      <c r="C7" s="54" t="s">
        <v>30</v>
      </c>
      <c r="D7" s="54" t="s">
        <v>23</v>
      </c>
      <c r="E7" s="54" t="s">
        <v>29</v>
      </c>
      <c r="F7" s="55">
        <v>25</v>
      </c>
    </row>
    <row r="8" spans="1:6" x14ac:dyDescent="0.25">
      <c r="A8" s="50">
        <f>[1]programi!$A$2</f>
        <v>0</v>
      </c>
      <c r="B8" s="51">
        <v>2019</v>
      </c>
      <c r="C8" s="51" t="s">
        <v>30</v>
      </c>
      <c r="D8" s="51" t="s">
        <v>7</v>
      </c>
      <c r="E8" s="51" t="s">
        <v>28</v>
      </c>
      <c r="F8" s="52"/>
    </row>
    <row r="9" spans="1:6" x14ac:dyDescent="0.25">
      <c r="A9" s="53">
        <f>[1]programi!$A$2</f>
        <v>0</v>
      </c>
      <c r="B9" s="54">
        <v>2019</v>
      </c>
      <c r="C9" s="54" t="s">
        <v>30</v>
      </c>
      <c r="D9" s="54" t="s">
        <v>7</v>
      </c>
      <c r="E9" s="54" t="s">
        <v>29</v>
      </c>
      <c r="F9" s="55"/>
    </row>
    <row r="10" spans="1:6" x14ac:dyDescent="0.25">
      <c r="A10" s="50">
        <f>[1]programi!$A$2</f>
        <v>0</v>
      </c>
      <c r="B10" s="51">
        <v>2019</v>
      </c>
      <c r="C10" s="51" t="s">
        <v>8</v>
      </c>
      <c r="D10" s="56"/>
      <c r="E10" s="51" t="s">
        <v>28</v>
      </c>
      <c r="F10" s="52"/>
    </row>
    <row r="11" spans="1:6" x14ac:dyDescent="0.25">
      <c r="A11" s="53">
        <f>[1]programi!$A$2</f>
        <v>0</v>
      </c>
      <c r="B11" s="54">
        <v>2019</v>
      </c>
      <c r="C11" s="54" t="s">
        <v>8</v>
      </c>
      <c r="D11" s="57"/>
      <c r="E11" s="54" t="s">
        <v>29</v>
      </c>
      <c r="F11" s="55">
        <v>5</v>
      </c>
    </row>
    <row r="12" spans="1:6" x14ac:dyDescent="0.25">
      <c r="A12" s="50"/>
      <c r="B12" s="51"/>
      <c r="C12" s="51"/>
      <c r="D12" s="51"/>
      <c r="E12" s="51"/>
      <c r="F12" s="52"/>
    </row>
    <row r="13" spans="1:6" x14ac:dyDescent="0.25">
      <c r="A13" s="53"/>
      <c r="B13" s="54"/>
      <c r="C13" s="54"/>
      <c r="D13" s="54"/>
      <c r="E13" s="54"/>
      <c r="F13" s="55"/>
    </row>
    <row r="14" spans="1:6" x14ac:dyDescent="0.25">
      <c r="A14" s="50"/>
      <c r="B14" s="51"/>
      <c r="C14" s="51"/>
      <c r="D14" s="51"/>
      <c r="E14" s="51"/>
      <c r="F14" s="52"/>
    </row>
    <row r="15" spans="1:6" x14ac:dyDescent="0.25">
      <c r="A15" s="53"/>
      <c r="B15" s="54"/>
      <c r="C15" s="54"/>
      <c r="D15" s="54"/>
      <c r="E15" s="54"/>
      <c r="F15" s="55"/>
    </row>
    <row r="16" spans="1:6" x14ac:dyDescent="0.25">
      <c r="A16" s="50"/>
      <c r="B16" s="51"/>
      <c r="C16" s="51"/>
      <c r="D16" s="51"/>
      <c r="E16" s="51"/>
      <c r="F16" s="52"/>
    </row>
    <row r="17" spans="1:6" x14ac:dyDescent="0.25">
      <c r="A17" s="53"/>
      <c r="B17" s="54"/>
      <c r="C17" s="54"/>
      <c r="D17" s="54"/>
      <c r="E17" s="54"/>
      <c r="F17" s="55"/>
    </row>
    <row r="18" spans="1:6" x14ac:dyDescent="0.25">
      <c r="A18" s="50">
        <f>[1]programi!$A$2</f>
        <v>0</v>
      </c>
      <c r="B18" s="51">
        <v>2020</v>
      </c>
      <c r="C18" s="51" t="s">
        <v>27</v>
      </c>
      <c r="D18" s="51" t="s">
        <v>4</v>
      </c>
      <c r="E18" s="51" t="s">
        <v>28</v>
      </c>
      <c r="F18" s="52">
        <v>100</v>
      </c>
    </row>
    <row r="19" spans="1:6" x14ac:dyDescent="0.25">
      <c r="A19" s="53">
        <f>[1]programi!$A$2</f>
        <v>0</v>
      </c>
      <c r="B19" s="54">
        <v>2020</v>
      </c>
      <c r="C19" s="54" t="s">
        <v>27</v>
      </c>
      <c r="D19" s="54" t="s">
        <v>4</v>
      </c>
      <c r="E19" s="54" t="s">
        <v>29</v>
      </c>
      <c r="F19" s="55">
        <v>20</v>
      </c>
    </row>
    <row r="20" spans="1:6" x14ac:dyDescent="0.25">
      <c r="A20" s="50">
        <f>[1]programi!$A$2</f>
        <v>0</v>
      </c>
      <c r="B20" s="51">
        <v>2020</v>
      </c>
      <c r="C20" s="51" t="s">
        <v>27</v>
      </c>
      <c r="D20" s="51" t="s">
        <v>5</v>
      </c>
      <c r="E20" s="51" t="s">
        <v>28</v>
      </c>
      <c r="F20" s="52"/>
    </row>
    <row r="21" spans="1:6" x14ac:dyDescent="0.25">
      <c r="A21" s="53">
        <f>[1]programi!$A$2</f>
        <v>0</v>
      </c>
      <c r="B21" s="54">
        <v>2020</v>
      </c>
      <c r="C21" s="54" t="s">
        <v>27</v>
      </c>
      <c r="D21" s="54" t="s">
        <v>5</v>
      </c>
      <c r="E21" s="54" t="s">
        <v>29</v>
      </c>
      <c r="F21" s="55"/>
    </row>
    <row r="22" spans="1:6" x14ac:dyDescent="0.25">
      <c r="A22" s="50">
        <f>[1]programi!$A$2</f>
        <v>0</v>
      </c>
      <c r="B22" s="51">
        <v>2020</v>
      </c>
      <c r="C22" s="51" t="s">
        <v>30</v>
      </c>
      <c r="D22" s="51" t="s">
        <v>23</v>
      </c>
      <c r="E22" s="51" t="s">
        <v>28</v>
      </c>
      <c r="F22" s="52">
        <v>100</v>
      </c>
    </row>
    <row r="23" spans="1:6" x14ac:dyDescent="0.25">
      <c r="A23" s="53">
        <f>[1]programi!$A$2</f>
        <v>0</v>
      </c>
      <c r="B23" s="54">
        <v>2020</v>
      </c>
      <c r="C23" s="54" t="s">
        <v>30</v>
      </c>
      <c r="D23" s="54" t="s">
        <v>23</v>
      </c>
      <c r="E23" s="54" t="s">
        <v>29</v>
      </c>
      <c r="F23" s="55">
        <v>25</v>
      </c>
    </row>
    <row r="24" spans="1:6" x14ac:dyDescent="0.25">
      <c r="A24" s="50">
        <f>[1]programi!$A$2</f>
        <v>0</v>
      </c>
      <c r="B24" s="51">
        <v>2020</v>
      </c>
      <c r="C24" s="51" t="s">
        <v>30</v>
      </c>
      <c r="D24" s="51" t="s">
        <v>7</v>
      </c>
      <c r="E24" s="51" t="s">
        <v>28</v>
      </c>
      <c r="F24" s="52"/>
    </row>
    <row r="25" spans="1:6" x14ac:dyDescent="0.25">
      <c r="A25" s="53">
        <f>[1]programi!$A$2</f>
        <v>0</v>
      </c>
      <c r="B25" s="54">
        <v>2020</v>
      </c>
      <c r="C25" s="54" t="s">
        <v>30</v>
      </c>
      <c r="D25" s="54" t="s">
        <v>7</v>
      </c>
      <c r="E25" s="54" t="s">
        <v>29</v>
      </c>
      <c r="F25" s="55"/>
    </row>
    <row r="26" spans="1:6" x14ac:dyDescent="0.25">
      <c r="A26" s="50">
        <f>[1]programi!$A$2</f>
        <v>0</v>
      </c>
      <c r="B26" s="51">
        <v>2020</v>
      </c>
      <c r="C26" s="51" t="s">
        <v>8</v>
      </c>
      <c r="D26" s="56"/>
      <c r="E26" s="51" t="s">
        <v>28</v>
      </c>
      <c r="F26" s="52"/>
    </row>
    <row r="27" spans="1:6" x14ac:dyDescent="0.25">
      <c r="A27" s="53">
        <f>[1]programi!$A$2</f>
        <v>0</v>
      </c>
      <c r="B27" s="54">
        <v>2020</v>
      </c>
      <c r="C27" s="54" t="s">
        <v>8</v>
      </c>
      <c r="D27" s="57"/>
      <c r="E27" s="54" t="s">
        <v>29</v>
      </c>
      <c r="F27" s="55">
        <v>7</v>
      </c>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activeCell="M14" sqref="M14"/>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21.28515625" customWidth="1"/>
    <col min="7" max="7" width="19.42578125" customWidth="1"/>
  </cols>
  <sheetData>
    <row r="1" spans="1:7" s="60" customFormat="1" ht="74.45" customHeight="1" x14ac:dyDescent="0.25">
      <c r="A1" s="58" t="s">
        <v>0</v>
      </c>
      <c r="B1" s="48" t="s">
        <v>24</v>
      </c>
      <c r="C1" s="48" t="s">
        <v>31</v>
      </c>
      <c r="D1" s="48" t="s">
        <v>1</v>
      </c>
      <c r="E1" s="48" t="s">
        <v>32</v>
      </c>
      <c r="F1" s="48" t="s">
        <v>33</v>
      </c>
      <c r="G1" s="59" t="s">
        <v>34</v>
      </c>
    </row>
    <row r="2" spans="1:7" x14ac:dyDescent="0.25">
      <c r="A2" s="50"/>
      <c r="B2" s="51">
        <v>2019</v>
      </c>
      <c r="C2" s="51" t="s">
        <v>2</v>
      </c>
      <c r="D2" s="51" t="s">
        <v>27</v>
      </c>
      <c r="E2" s="51" t="s">
        <v>4</v>
      </c>
      <c r="F2" s="61">
        <v>23</v>
      </c>
      <c r="G2" s="52">
        <v>65</v>
      </c>
    </row>
    <row r="3" spans="1:7" x14ac:dyDescent="0.25">
      <c r="A3" s="50"/>
      <c r="B3" s="51">
        <v>2019</v>
      </c>
      <c r="C3" s="51" t="s">
        <v>2</v>
      </c>
      <c r="D3" s="51" t="s">
        <v>27</v>
      </c>
      <c r="E3" s="51" t="s">
        <v>5</v>
      </c>
      <c r="F3" s="61">
        <v>0</v>
      </c>
      <c r="G3" s="52">
        <v>0</v>
      </c>
    </row>
    <row r="4" spans="1:7" x14ac:dyDescent="0.25">
      <c r="A4" s="50"/>
      <c r="B4" s="51">
        <v>2019</v>
      </c>
      <c r="C4" s="51" t="s">
        <v>2</v>
      </c>
      <c r="D4" s="51" t="s">
        <v>30</v>
      </c>
      <c r="E4" s="51" t="s">
        <v>23</v>
      </c>
      <c r="F4" s="61">
        <v>0</v>
      </c>
      <c r="G4" s="52">
        <v>1</v>
      </c>
    </row>
    <row r="5" spans="1:7" x14ac:dyDescent="0.25">
      <c r="A5" s="50"/>
      <c r="B5" s="51">
        <v>2019</v>
      </c>
      <c r="C5" s="51" t="s">
        <v>2</v>
      </c>
      <c r="D5" s="51" t="s">
        <v>30</v>
      </c>
      <c r="E5" s="51" t="s">
        <v>7</v>
      </c>
      <c r="F5" s="61">
        <v>0</v>
      </c>
      <c r="G5" s="52">
        <v>0</v>
      </c>
    </row>
    <row r="6" spans="1:7" x14ac:dyDescent="0.25">
      <c r="A6" s="50"/>
      <c r="B6" s="51">
        <v>2019</v>
      </c>
      <c r="C6" s="51" t="s">
        <v>2</v>
      </c>
      <c r="D6" s="51" t="s">
        <v>8</v>
      </c>
      <c r="E6" s="63"/>
      <c r="F6" s="62"/>
      <c r="G6" s="55"/>
    </row>
    <row r="7" spans="1:7" x14ac:dyDescent="0.25">
      <c r="F7" s="64">
        <f>SUM(F2:F6)</f>
        <v>23</v>
      </c>
      <c r="G7" s="64">
        <f>SUM(G2:G6)</f>
        <v>66</v>
      </c>
    </row>
    <row r="9" spans="1:7" x14ac:dyDescent="0.25">
      <c r="A9" s="50"/>
      <c r="B9" s="51">
        <v>2020</v>
      </c>
      <c r="C9" s="51" t="s">
        <v>9</v>
      </c>
      <c r="D9" s="51" t="s">
        <v>27</v>
      </c>
      <c r="E9" s="51" t="s">
        <v>4</v>
      </c>
      <c r="F9" s="61">
        <v>25</v>
      </c>
      <c r="G9" s="52">
        <v>65</v>
      </c>
    </row>
    <row r="10" spans="1:7" x14ac:dyDescent="0.25">
      <c r="A10" s="50"/>
      <c r="B10" s="51">
        <v>2020</v>
      </c>
      <c r="C10" s="51" t="s">
        <v>9</v>
      </c>
      <c r="D10" s="51" t="s">
        <v>27</v>
      </c>
      <c r="E10" s="51" t="s">
        <v>5</v>
      </c>
      <c r="F10" s="61">
        <v>0</v>
      </c>
      <c r="G10" s="52">
        <v>0</v>
      </c>
    </row>
    <row r="11" spans="1:7" x14ac:dyDescent="0.25">
      <c r="A11" s="50"/>
      <c r="B11" s="51">
        <v>2020</v>
      </c>
      <c r="C11" s="51" t="s">
        <v>9</v>
      </c>
      <c r="D11" s="51" t="s">
        <v>30</v>
      </c>
      <c r="E11" s="51" t="s">
        <v>23</v>
      </c>
      <c r="F11" s="61">
        <v>1</v>
      </c>
      <c r="G11" s="52">
        <v>2</v>
      </c>
    </row>
    <row r="12" spans="1:7" x14ac:dyDescent="0.25">
      <c r="A12" s="50"/>
      <c r="B12" s="51">
        <v>2020</v>
      </c>
      <c r="C12" s="51" t="s">
        <v>9</v>
      </c>
      <c r="D12" s="51" t="s">
        <v>30</v>
      </c>
      <c r="E12" s="51" t="s">
        <v>7</v>
      </c>
      <c r="F12" s="61">
        <v>0</v>
      </c>
      <c r="G12" s="52">
        <v>0</v>
      </c>
    </row>
    <row r="13" spans="1:7" x14ac:dyDescent="0.25">
      <c r="A13" s="50"/>
      <c r="B13" s="51">
        <v>2020</v>
      </c>
      <c r="C13" s="51" t="s">
        <v>9</v>
      </c>
      <c r="D13" s="51" t="s">
        <v>8</v>
      </c>
      <c r="E13" s="63"/>
      <c r="F13" s="62"/>
      <c r="G13" s="55"/>
    </row>
    <row r="14" spans="1:7" x14ac:dyDescent="0.25">
      <c r="F14" s="64">
        <f>SUM(F9:F13)</f>
        <v>26</v>
      </c>
      <c r="G14" s="64">
        <f>SUM(G9:G13)</f>
        <v>67</v>
      </c>
    </row>
  </sheetData>
  <pageMargins left="0.70866141732283472" right="0.70866141732283472" top="0.74803149606299213" bottom="0.74803149606299213"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G9" sqref="G9"/>
    </sheetView>
  </sheetViews>
  <sheetFormatPr defaultRowHeight="15" x14ac:dyDescent="0.25"/>
  <cols>
    <col min="1" max="1" width="60.85546875" customWidth="1"/>
    <col min="2" max="2" width="54.85546875" customWidth="1"/>
    <col min="3" max="4" width="19.5703125" style="81" customWidth="1"/>
  </cols>
  <sheetData>
    <row r="1" spans="1:4" ht="133.5" customHeight="1" thickBot="1" x14ac:dyDescent="0.3">
      <c r="A1" s="65"/>
      <c r="B1" s="65"/>
      <c r="C1" s="66" t="s">
        <v>35</v>
      </c>
      <c r="D1" s="67" t="s">
        <v>35</v>
      </c>
    </row>
    <row r="2" spans="1:4" x14ac:dyDescent="0.25">
      <c r="A2" s="68" t="s">
        <v>36</v>
      </c>
      <c r="B2" s="68"/>
      <c r="C2" s="69">
        <v>2019</v>
      </c>
      <c r="D2" s="70">
        <v>2020</v>
      </c>
    </row>
    <row r="3" spans="1:4" ht="30" x14ac:dyDescent="0.25">
      <c r="A3" s="71" t="s">
        <v>37</v>
      </c>
      <c r="B3" s="71" t="s">
        <v>38</v>
      </c>
      <c r="C3" s="72">
        <v>4</v>
      </c>
      <c r="D3" s="73">
        <v>4</v>
      </c>
    </row>
    <row r="4" spans="1:4" ht="90" x14ac:dyDescent="0.25">
      <c r="A4" s="74" t="s">
        <v>39</v>
      </c>
      <c r="B4" s="74" t="s">
        <v>40</v>
      </c>
      <c r="C4" s="75">
        <v>3</v>
      </c>
      <c r="D4" s="76">
        <v>2</v>
      </c>
    </row>
    <row r="5" spans="1:4" ht="60" x14ac:dyDescent="0.25">
      <c r="A5" s="77" t="s">
        <v>41</v>
      </c>
      <c r="B5" s="74"/>
      <c r="C5" s="75">
        <v>29</v>
      </c>
      <c r="D5" s="76">
        <v>29</v>
      </c>
    </row>
    <row r="6" spans="1:4" ht="30" x14ac:dyDescent="0.25">
      <c r="A6" s="78" t="s">
        <v>44</v>
      </c>
      <c r="B6" s="78" t="s">
        <v>42</v>
      </c>
      <c r="C6" s="79">
        <v>159</v>
      </c>
      <c r="D6" s="80">
        <v>172</v>
      </c>
    </row>
    <row r="7" spans="1:4" x14ac:dyDescent="0.25">
      <c r="A7" s="74" t="s">
        <v>43</v>
      </c>
      <c r="B7" s="74"/>
      <c r="C7" s="75">
        <v>20</v>
      </c>
      <c r="D7" s="76">
        <v>30</v>
      </c>
    </row>
    <row r="8" spans="1:4" x14ac:dyDescent="0.25">
      <c r="A8" s="151" t="s">
        <v>155</v>
      </c>
      <c r="B8" s="78"/>
      <c r="C8" s="79">
        <v>0</v>
      </c>
      <c r="D8" s="80">
        <v>0</v>
      </c>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F9" sqref="F9"/>
    </sheetView>
  </sheetViews>
  <sheetFormatPr defaultColWidth="28.140625" defaultRowHeight="15" x14ac:dyDescent="0.25"/>
  <sheetData>
    <row r="1" spans="1:9" ht="105.6" customHeight="1" x14ac:dyDescent="0.25">
      <c r="A1" s="82" t="s">
        <v>0</v>
      </c>
      <c r="B1" s="83">
        <f>[1]programi!A2</f>
        <v>0</v>
      </c>
      <c r="C1" s="83"/>
      <c r="D1" s="84"/>
      <c r="E1" s="84"/>
      <c r="F1" s="84"/>
      <c r="G1" s="84"/>
      <c r="H1" s="84"/>
      <c r="I1" s="84"/>
    </row>
    <row r="2" spans="1:9" x14ac:dyDescent="0.25">
      <c r="A2" s="85" t="s">
        <v>45</v>
      </c>
      <c r="B2" s="86" t="s">
        <v>46</v>
      </c>
      <c r="C2" s="87">
        <v>2019</v>
      </c>
      <c r="D2" s="88">
        <v>2019</v>
      </c>
      <c r="E2" s="88">
        <v>2019</v>
      </c>
      <c r="F2" s="89"/>
      <c r="G2" s="90">
        <v>2020</v>
      </c>
      <c r="H2" s="91">
        <v>2020</v>
      </c>
      <c r="I2" s="91">
        <v>2020</v>
      </c>
    </row>
    <row r="3" spans="1:9" ht="46.5" x14ac:dyDescent="0.35">
      <c r="A3" s="92" t="s">
        <v>47</v>
      </c>
      <c r="B3" s="93"/>
      <c r="C3" s="94" t="s">
        <v>48</v>
      </c>
      <c r="D3" s="95" t="s">
        <v>49</v>
      </c>
      <c r="E3" s="95" t="s">
        <v>50</v>
      </c>
      <c r="F3" s="96"/>
      <c r="G3" s="97" t="s">
        <v>48</v>
      </c>
      <c r="H3" s="95" t="s">
        <v>49</v>
      </c>
      <c r="I3" s="95" t="s">
        <v>50</v>
      </c>
    </row>
    <row r="4" spans="1:9" ht="23.25" x14ac:dyDescent="0.25">
      <c r="A4" s="85" t="s">
        <v>51</v>
      </c>
      <c r="B4" s="93" t="s">
        <v>52</v>
      </c>
      <c r="C4" s="98">
        <f>SUM(D4:E4)</f>
        <v>2</v>
      </c>
      <c r="D4" s="99">
        <v>1</v>
      </c>
      <c r="E4" s="99">
        <v>1</v>
      </c>
      <c r="F4" s="100"/>
      <c r="G4" s="101">
        <f>H4+I4</f>
        <v>2</v>
      </c>
      <c r="H4" s="99">
        <v>1</v>
      </c>
      <c r="I4" s="99">
        <v>1</v>
      </c>
    </row>
    <row r="5" spans="1:9" ht="25.5" x14ac:dyDescent="0.25">
      <c r="A5" s="85" t="s">
        <v>53</v>
      </c>
      <c r="B5" s="93" t="s">
        <v>52</v>
      </c>
      <c r="C5" s="98">
        <f t="shared" ref="C5:C18" si="0">SUM(D5:E5)</f>
        <v>0</v>
      </c>
      <c r="D5" s="99">
        <v>0</v>
      </c>
      <c r="E5" s="99">
        <v>0</v>
      </c>
      <c r="F5" s="100"/>
      <c r="G5" s="101">
        <f t="shared" ref="G5:G18" si="1">H5+I5</f>
        <v>0</v>
      </c>
      <c r="H5" s="99">
        <v>0</v>
      </c>
      <c r="I5" s="99">
        <v>0</v>
      </c>
    </row>
    <row r="6" spans="1:9" ht="23.25" x14ac:dyDescent="0.25">
      <c r="A6" s="85" t="s">
        <v>54</v>
      </c>
      <c r="B6" s="93" t="s">
        <v>55</v>
      </c>
      <c r="C6" s="98">
        <f t="shared" si="0"/>
        <v>0</v>
      </c>
      <c r="D6" s="99">
        <v>0</v>
      </c>
      <c r="E6" s="99">
        <v>0</v>
      </c>
      <c r="F6" s="100"/>
      <c r="G6" s="101">
        <f t="shared" si="1"/>
        <v>0</v>
      </c>
      <c r="H6" s="99">
        <v>0</v>
      </c>
      <c r="I6" s="99">
        <v>0</v>
      </c>
    </row>
    <row r="7" spans="1:9" x14ac:dyDescent="0.25">
      <c r="A7" s="85" t="s">
        <v>56</v>
      </c>
      <c r="B7" s="93" t="s">
        <v>57</v>
      </c>
      <c r="C7" s="98">
        <f t="shared" si="0"/>
        <v>1</v>
      </c>
      <c r="D7" s="99">
        <v>0</v>
      </c>
      <c r="E7" s="99">
        <v>1</v>
      </c>
      <c r="F7" s="100"/>
      <c r="G7" s="101">
        <f t="shared" si="1"/>
        <v>1</v>
      </c>
      <c r="H7" s="99">
        <v>0</v>
      </c>
      <c r="I7" s="99">
        <v>1</v>
      </c>
    </row>
    <row r="8" spans="1:9" ht="22.5" x14ac:dyDescent="0.25">
      <c r="A8" s="85" t="s">
        <v>58</v>
      </c>
      <c r="B8" s="86" t="s">
        <v>59</v>
      </c>
      <c r="C8" s="98">
        <f t="shared" si="0"/>
        <v>1</v>
      </c>
      <c r="D8" s="99">
        <v>0</v>
      </c>
      <c r="E8" s="99">
        <v>1</v>
      </c>
      <c r="F8" s="100"/>
      <c r="G8" s="101">
        <f t="shared" si="1"/>
        <v>1</v>
      </c>
      <c r="H8" s="99">
        <v>0</v>
      </c>
      <c r="I8" s="99">
        <v>1</v>
      </c>
    </row>
    <row r="9" spans="1:9" ht="33.75" x14ac:dyDescent="0.25">
      <c r="A9" s="85" t="s">
        <v>60</v>
      </c>
      <c r="B9" s="86" t="s">
        <v>61</v>
      </c>
      <c r="C9" s="98">
        <f t="shared" si="0"/>
        <v>1</v>
      </c>
      <c r="D9" s="99">
        <v>1</v>
      </c>
      <c r="E9" s="99">
        <v>0</v>
      </c>
      <c r="F9" s="100"/>
      <c r="G9" s="101">
        <f t="shared" si="1"/>
        <v>0</v>
      </c>
      <c r="H9" s="99">
        <v>0</v>
      </c>
      <c r="I9" s="99">
        <v>0</v>
      </c>
    </row>
    <row r="10" spans="1:9" ht="25.5" x14ac:dyDescent="0.25">
      <c r="A10" s="85" t="s">
        <v>62</v>
      </c>
      <c r="B10" s="86" t="s">
        <v>63</v>
      </c>
      <c r="C10" s="98">
        <f t="shared" si="0"/>
        <v>0</v>
      </c>
      <c r="D10" s="99">
        <v>0</v>
      </c>
      <c r="E10" s="99">
        <v>0</v>
      </c>
      <c r="F10" s="100"/>
      <c r="G10" s="101">
        <f t="shared" si="1"/>
        <v>0</v>
      </c>
      <c r="H10" s="99">
        <v>0</v>
      </c>
      <c r="I10" s="99">
        <v>0</v>
      </c>
    </row>
    <row r="11" spans="1:9" ht="76.5" x14ac:dyDescent="0.25">
      <c r="A11" s="85" t="s">
        <v>64</v>
      </c>
      <c r="B11" s="86" t="s">
        <v>65</v>
      </c>
      <c r="C11" s="98">
        <f>SUM(D11:E11)</f>
        <v>4</v>
      </c>
      <c r="D11" s="99">
        <v>4</v>
      </c>
      <c r="E11" s="99">
        <v>0</v>
      </c>
      <c r="F11" s="102"/>
      <c r="G11" s="101">
        <f t="shared" si="1"/>
        <v>3</v>
      </c>
      <c r="H11" s="103">
        <v>3</v>
      </c>
      <c r="I11" s="103">
        <v>0</v>
      </c>
    </row>
    <row r="12" spans="1:9" ht="76.5" x14ac:dyDescent="0.25">
      <c r="A12" s="85" t="s">
        <v>66</v>
      </c>
      <c r="B12" s="86" t="s">
        <v>65</v>
      </c>
      <c r="C12" s="98">
        <f t="shared" si="0"/>
        <v>0</v>
      </c>
      <c r="D12" s="99">
        <v>0</v>
      </c>
      <c r="E12" s="99">
        <v>0</v>
      </c>
      <c r="F12" s="102"/>
      <c r="G12" s="101">
        <f t="shared" si="1"/>
        <v>0</v>
      </c>
      <c r="H12" s="103">
        <v>0</v>
      </c>
      <c r="I12" s="103">
        <v>0</v>
      </c>
    </row>
    <row r="13" spans="1:9" ht="25.5" x14ac:dyDescent="0.25">
      <c r="A13" s="104" t="s">
        <v>67</v>
      </c>
      <c r="B13" s="105" t="s">
        <v>68</v>
      </c>
      <c r="C13" s="98">
        <f t="shared" si="0"/>
        <v>0</v>
      </c>
      <c r="D13" s="99">
        <v>0</v>
      </c>
      <c r="E13" s="99">
        <v>0</v>
      </c>
      <c r="F13" s="102"/>
      <c r="G13" s="101">
        <f t="shared" si="1"/>
        <v>0</v>
      </c>
      <c r="H13" s="103">
        <v>0</v>
      </c>
      <c r="I13" s="103">
        <v>0</v>
      </c>
    </row>
    <row r="14" spans="1:9" x14ac:dyDescent="0.25">
      <c r="A14" s="104" t="s">
        <v>69</v>
      </c>
      <c r="B14" s="105" t="s">
        <v>70</v>
      </c>
      <c r="C14" s="98">
        <f t="shared" si="0"/>
        <v>1</v>
      </c>
      <c r="D14" s="99">
        <v>0</v>
      </c>
      <c r="E14" s="99">
        <v>1</v>
      </c>
      <c r="F14" s="102"/>
      <c r="G14" s="101">
        <f t="shared" si="1"/>
        <v>1</v>
      </c>
      <c r="H14" s="103">
        <v>0</v>
      </c>
      <c r="I14" s="103">
        <v>1</v>
      </c>
    </row>
    <row r="15" spans="1:9" ht="56.25" x14ac:dyDescent="0.25">
      <c r="A15" s="104" t="s">
        <v>71</v>
      </c>
      <c r="B15" s="105" t="s">
        <v>129</v>
      </c>
      <c r="C15" s="98">
        <f t="shared" si="0"/>
        <v>1</v>
      </c>
      <c r="D15" s="99">
        <v>0</v>
      </c>
      <c r="E15" s="99">
        <v>1</v>
      </c>
      <c r="F15" s="102"/>
      <c r="G15" s="101">
        <f t="shared" si="1"/>
        <v>1</v>
      </c>
      <c r="H15" s="103">
        <v>0</v>
      </c>
      <c r="I15" s="103">
        <v>1</v>
      </c>
    </row>
    <row r="16" spans="1:9" ht="25.5" x14ac:dyDescent="0.25">
      <c r="A16" s="104" t="s">
        <v>72</v>
      </c>
      <c r="B16" s="105" t="s">
        <v>70</v>
      </c>
      <c r="C16" s="98">
        <f t="shared" si="0"/>
        <v>6</v>
      </c>
      <c r="D16" s="99">
        <v>0</v>
      </c>
      <c r="E16" s="99">
        <v>6</v>
      </c>
      <c r="F16" s="106"/>
      <c r="G16" s="101">
        <f t="shared" si="1"/>
        <v>3</v>
      </c>
      <c r="H16" s="107">
        <v>0</v>
      </c>
      <c r="I16" s="107">
        <v>3</v>
      </c>
    </row>
    <row r="17" spans="1:9" ht="38.25" x14ac:dyDescent="0.25">
      <c r="A17" s="104" t="s">
        <v>73</v>
      </c>
      <c r="B17" s="136" t="s">
        <v>130</v>
      </c>
      <c r="C17" s="98">
        <f t="shared" si="0"/>
        <v>0</v>
      </c>
      <c r="D17" s="99">
        <v>0</v>
      </c>
      <c r="E17" s="99">
        <v>0</v>
      </c>
      <c r="F17" s="106"/>
      <c r="G17" s="101">
        <f t="shared" si="1"/>
        <v>0</v>
      </c>
      <c r="H17" s="108">
        <v>0</v>
      </c>
      <c r="I17" s="108">
        <v>0</v>
      </c>
    </row>
    <row r="18" spans="1:9" ht="38.25" x14ac:dyDescent="0.25">
      <c r="A18" s="104" t="s">
        <v>131</v>
      </c>
      <c r="B18" s="109" t="s">
        <v>74</v>
      </c>
      <c r="C18" s="98">
        <f t="shared" si="0"/>
        <v>0</v>
      </c>
      <c r="D18" s="99">
        <v>0</v>
      </c>
      <c r="E18" s="99">
        <v>0</v>
      </c>
      <c r="F18" s="106"/>
      <c r="G18" s="101">
        <f t="shared" si="1"/>
        <v>0</v>
      </c>
      <c r="H18" s="108">
        <v>0</v>
      </c>
      <c r="I18" s="108">
        <v>0</v>
      </c>
    </row>
  </sheetData>
  <pageMargins left="0.70866141732283472" right="0.70866141732283472" top="0.74803149606299213" bottom="0.74803149606299213" header="0.31496062992125984" footer="0.31496062992125984"/>
  <pageSetup paperSize="9"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P14" sqref="P14"/>
    </sheetView>
  </sheetViews>
  <sheetFormatPr defaultColWidth="9.140625" defaultRowHeight="15" x14ac:dyDescent="0.25"/>
  <cols>
    <col min="1" max="1" width="5.140625" style="60" customWidth="1"/>
    <col min="2" max="2" width="75.85546875" style="60" customWidth="1"/>
    <col min="3" max="5" width="13.85546875" style="123" customWidth="1"/>
    <col min="6" max="6" width="15.7109375" style="123" customWidth="1"/>
    <col min="7" max="7" width="1.5703125" style="60" customWidth="1"/>
    <col min="8" max="11" width="12.42578125" style="123" customWidth="1"/>
    <col min="12" max="12" width="33.140625" style="60" customWidth="1"/>
    <col min="13" max="16384" width="9.140625" style="60"/>
  </cols>
  <sheetData>
    <row r="1" spans="1:12" ht="90.95" customHeight="1" x14ac:dyDescent="0.25">
      <c r="B1" s="124" t="s">
        <v>0</v>
      </c>
      <c r="C1" s="110">
        <f>[1]programi!$A$2</f>
        <v>0</v>
      </c>
      <c r="D1" s="110">
        <f>[1]programi!$A$2</f>
        <v>0</v>
      </c>
      <c r="E1" s="110">
        <f>[1]programi!$A$2</f>
        <v>0</v>
      </c>
      <c r="F1" s="110"/>
      <c r="G1" s="111"/>
      <c r="H1" s="110">
        <f>[1]programi!$A$2</f>
        <v>0</v>
      </c>
      <c r="I1" s="110">
        <f>[1]programi!$A$2</f>
        <v>0</v>
      </c>
      <c r="J1" s="110">
        <f>[1]programi!$A$2</f>
        <v>0</v>
      </c>
      <c r="K1" s="110"/>
    </row>
    <row r="2" spans="1:12" x14ac:dyDescent="0.25">
      <c r="B2" s="85" t="s">
        <v>35</v>
      </c>
      <c r="C2" s="112">
        <v>2019</v>
      </c>
      <c r="D2" s="112">
        <v>2019</v>
      </c>
      <c r="E2" s="112">
        <v>2019</v>
      </c>
      <c r="F2" s="112">
        <v>2019</v>
      </c>
      <c r="G2" s="113"/>
      <c r="H2" s="112">
        <v>2020</v>
      </c>
      <c r="I2" s="112">
        <v>2020</v>
      </c>
      <c r="J2" s="112">
        <v>2020</v>
      </c>
      <c r="K2" s="112">
        <v>2020</v>
      </c>
    </row>
    <row r="3" spans="1:12" x14ac:dyDescent="0.25">
      <c r="B3" s="85" t="s">
        <v>75</v>
      </c>
      <c r="C3" s="114" t="s">
        <v>2</v>
      </c>
      <c r="D3" s="114" t="s">
        <v>2</v>
      </c>
      <c r="E3" s="114" t="s">
        <v>2</v>
      </c>
      <c r="F3" s="114" t="s">
        <v>2</v>
      </c>
      <c r="G3" s="115"/>
      <c r="H3" s="114" t="s">
        <v>9</v>
      </c>
      <c r="I3" s="114" t="s">
        <v>9</v>
      </c>
      <c r="J3" s="114" t="s">
        <v>9</v>
      </c>
      <c r="K3" s="114" t="s">
        <v>9</v>
      </c>
    </row>
    <row r="4" spans="1:12" ht="28.5" x14ac:dyDescent="0.25">
      <c r="B4" s="85" t="s">
        <v>76</v>
      </c>
      <c r="C4" s="116" t="s">
        <v>77</v>
      </c>
      <c r="D4" s="114" t="s">
        <v>78</v>
      </c>
      <c r="E4" s="116" t="s">
        <v>8</v>
      </c>
      <c r="F4" s="116" t="s">
        <v>79</v>
      </c>
      <c r="G4" s="113"/>
      <c r="H4" s="116" t="s">
        <v>77</v>
      </c>
      <c r="I4" s="114" t="s">
        <v>78</v>
      </c>
      <c r="J4" s="114" t="s">
        <v>8</v>
      </c>
      <c r="K4" s="114" t="s">
        <v>79</v>
      </c>
    </row>
    <row r="5" spans="1:12" ht="25.5" x14ac:dyDescent="0.25">
      <c r="A5" s="60" t="s">
        <v>89</v>
      </c>
      <c r="B5" s="85" t="s">
        <v>132</v>
      </c>
      <c r="C5" s="117">
        <v>8</v>
      </c>
      <c r="D5" s="118"/>
      <c r="E5" s="117"/>
      <c r="F5" s="119">
        <f>SUM(C5:E5)</f>
        <v>8</v>
      </c>
      <c r="G5" s="120"/>
      <c r="H5" s="118">
        <v>8</v>
      </c>
      <c r="I5" s="117"/>
      <c r="J5" s="118"/>
      <c r="K5" s="121">
        <f>SUM(H5:J5)</f>
        <v>8</v>
      </c>
    </row>
    <row r="6" spans="1:12" ht="25.5" x14ac:dyDescent="0.25">
      <c r="A6" s="60" t="s">
        <v>90</v>
      </c>
      <c r="B6" s="85" t="s">
        <v>80</v>
      </c>
      <c r="C6" s="117">
        <v>1</v>
      </c>
      <c r="D6" s="118">
        <v>4</v>
      </c>
      <c r="E6" s="117"/>
      <c r="F6" s="119">
        <f t="shared" ref="F6:F14" si="0">SUM(C6:E6)</f>
        <v>5</v>
      </c>
      <c r="G6" s="120"/>
      <c r="H6" s="118">
        <v>1</v>
      </c>
      <c r="I6" s="117">
        <v>4</v>
      </c>
      <c r="J6" s="118"/>
      <c r="K6" s="121">
        <f t="shared" ref="K6:K14" si="1">SUM(H6:J6)</f>
        <v>5</v>
      </c>
    </row>
    <row r="7" spans="1:12" ht="25.5" x14ac:dyDescent="0.25">
      <c r="A7" s="60" t="s">
        <v>91</v>
      </c>
      <c r="B7" s="85" t="s">
        <v>81</v>
      </c>
      <c r="C7" s="117"/>
      <c r="D7" s="118"/>
      <c r="E7" s="117"/>
      <c r="F7" s="119">
        <f t="shared" si="0"/>
        <v>0</v>
      </c>
      <c r="G7" s="120"/>
      <c r="H7" s="118"/>
      <c r="I7" s="117"/>
      <c r="J7" s="118"/>
      <c r="K7" s="121">
        <f t="shared" si="1"/>
        <v>0</v>
      </c>
      <c r="L7" s="122"/>
    </row>
    <row r="8" spans="1:12" ht="25.5" x14ac:dyDescent="0.25">
      <c r="A8" s="60" t="s">
        <v>92</v>
      </c>
      <c r="B8" s="85" t="s">
        <v>82</v>
      </c>
      <c r="C8" s="117"/>
      <c r="D8" s="118"/>
      <c r="E8" s="117"/>
      <c r="F8" s="119">
        <f t="shared" si="0"/>
        <v>0</v>
      </c>
      <c r="G8" s="120"/>
      <c r="H8" s="118"/>
      <c r="I8" s="117"/>
      <c r="J8" s="118"/>
      <c r="K8" s="121">
        <f t="shared" si="1"/>
        <v>0</v>
      </c>
    </row>
    <row r="9" spans="1:12" ht="25.5" x14ac:dyDescent="0.25">
      <c r="A9" s="60" t="s">
        <v>93</v>
      </c>
      <c r="B9" s="85" t="s">
        <v>83</v>
      </c>
      <c r="C9" s="117">
        <v>2</v>
      </c>
      <c r="D9" s="118">
        <v>1</v>
      </c>
      <c r="E9" s="117"/>
      <c r="F9" s="119">
        <f>SUM(C9:E9)</f>
        <v>3</v>
      </c>
      <c r="G9" s="120"/>
      <c r="H9" s="118">
        <v>2</v>
      </c>
      <c r="I9" s="117"/>
      <c r="J9" s="118"/>
      <c r="K9" s="121">
        <f t="shared" si="1"/>
        <v>2</v>
      </c>
    </row>
    <row r="10" spans="1:12" ht="38.25" x14ac:dyDescent="0.25">
      <c r="A10" s="60" t="s">
        <v>94</v>
      </c>
      <c r="B10" s="85" t="s">
        <v>84</v>
      </c>
      <c r="C10" s="117"/>
      <c r="D10" s="118"/>
      <c r="E10" s="117"/>
      <c r="F10" s="119">
        <f t="shared" si="0"/>
        <v>0</v>
      </c>
      <c r="G10" s="120"/>
      <c r="H10" s="118"/>
      <c r="I10" s="117"/>
      <c r="J10" s="118"/>
      <c r="K10" s="121">
        <f t="shared" si="1"/>
        <v>0</v>
      </c>
    </row>
    <row r="11" spans="1:12" ht="25.5" x14ac:dyDescent="0.25">
      <c r="A11" s="60" t="s">
        <v>95</v>
      </c>
      <c r="B11" s="85" t="s">
        <v>85</v>
      </c>
      <c r="C11" s="117"/>
      <c r="D11" s="118"/>
      <c r="E11" s="117"/>
      <c r="F11" s="119">
        <f t="shared" si="0"/>
        <v>0</v>
      </c>
      <c r="G11" s="120"/>
      <c r="H11" s="118"/>
      <c r="I11" s="117"/>
      <c r="J11" s="118"/>
      <c r="K11" s="121">
        <f t="shared" si="1"/>
        <v>0</v>
      </c>
    </row>
    <row r="12" spans="1:12" ht="25.5" x14ac:dyDescent="0.25">
      <c r="A12" s="60" t="s">
        <v>96</v>
      </c>
      <c r="B12" s="85" t="s">
        <v>86</v>
      </c>
      <c r="C12" s="117"/>
      <c r="D12" s="118"/>
      <c r="E12" s="117"/>
      <c r="F12" s="119">
        <f t="shared" si="0"/>
        <v>0</v>
      </c>
      <c r="G12" s="120"/>
      <c r="H12" s="118"/>
      <c r="I12" s="117"/>
      <c r="J12" s="118"/>
      <c r="K12" s="121">
        <f t="shared" si="1"/>
        <v>0</v>
      </c>
    </row>
    <row r="13" spans="1:12" ht="25.5" x14ac:dyDescent="0.25">
      <c r="A13" s="60" t="s">
        <v>97</v>
      </c>
      <c r="B13" s="85" t="s">
        <v>87</v>
      </c>
      <c r="C13" s="117"/>
      <c r="D13" s="118"/>
      <c r="E13" s="117"/>
      <c r="F13" s="119">
        <f t="shared" si="0"/>
        <v>0</v>
      </c>
      <c r="G13" s="120"/>
      <c r="H13" s="118"/>
      <c r="I13" s="117"/>
      <c r="J13" s="118"/>
      <c r="K13" s="121">
        <f t="shared" si="1"/>
        <v>0</v>
      </c>
    </row>
    <row r="14" spans="1:12" ht="38.25" x14ac:dyDescent="0.25">
      <c r="A14" s="60" t="s">
        <v>98</v>
      </c>
      <c r="B14" s="85" t="s">
        <v>88</v>
      </c>
      <c r="C14" s="117">
        <v>5</v>
      </c>
      <c r="D14" s="118"/>
      <c r="E14" s="117"/>
      <c r="F14" s="119">
        <f t="shared" si="0"/>
        <v>5</v>
      </c>
      <c r="G14" s="120"/>
      <c r="H14" s="118">
        <v>4</v>
      </c>
      <c r="I14" s="117">
        <v>1</v>
      </c>
      <c r="J14" s="118"/>
      <c r="K14" s="121">
        <f t="shared" si="1"/>
        <v>5</v>
      </c>
    </row>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F1" sqref="F1"/>
    </sheetView>
  </sheetViews>
  <sheetFormatPr defaultRowHeight="15" x14ac:dyDescent="0.25"/>
  <cols>
    <col min="1" max="1" width="62.7109375" customWidth="1"/>
    <col min="2" max="2" width="23.140625" style="132" customWidth="1"/>
    <col min="3" max="3" width="27.7109375" style="132" customWidth="1"/>
  </cols>
  <sheetData>
    <row r="1" spans="1:3" ht="79.5" customHeight="1" x14ac:dyDescent="0.25">
      <c r="A1" s="125" t="s">
        <v>0</v>
      </c>
      <c r="B1" s="126" t="s">
        <v>99</v>
      </c>
      <c r="C1" s="126" t="s">
        <v>99</v>
      </c>
    </row>
    <row r="2" spans="1:3" ht="15.75" thickBot="1" x14ac:dyDescent="0.3">
      <c r="A2" s="127" t="s">
        <v>100</v>
      </c>
      <c r="B2" s="126">
        <v>2019</v>
      </c>
      <c r="C2" s="126">
        <v>2020</v>
      </c>
    </row>
    <row r="3" spans="1:3" ht="15.75" thickTop="1" x14ac:dyDescent="0.25">
      <c r="A3" s="128" t="s">
        <v>101</v>
      </c>
      <c r="B3" s="129"/>
      <c r="C3" s="130"/>
    </row>
    <row r="4" spans="1:3" x14ac:dyDescent="0.25">
      <c r="A4" s="131" t="s">
        <v>102</v>
      </c>
      <c r="B4" s="129"/>
      <c r="C4" s="130"/>
    </row>
    <row r="5" spans="1:3" ht="29.25" x14ac:dyDescent="0.25">
      <c r="A5" s="131" t="s">
        <v>103</v>
      </c>
      <c r="B5" s="129"/>
      <c r="C5" s="130"/>
    </row>
    <row r="6" spans="1:3" x14ac:dyDescent="0.25">
      <c r="A6" s="131" t="s">
        <v>104</v>
      </c>
      <c r="B6" s="129"/>
      <c r="C6" s="130"/>
    </row>
    <row r="7" spans="1:3" x14ac:dyDescent="0.25">
      <c r="A7" s="131" t="s">
        <v>105</v>
      </c>
      <c r="B7" s="129"/>
      <c r="C7" s="130"/>
    </row>
    <row r="8" spans="1:3" ht="29.25" x14ac:dyDescent="0.25">
      <c r="A8" s="131" t="s">
        <v>106</v>
      </c>
      <c r="B8" s="129"/>
      <c r="C8" s="130"/>
    </row>
    <row r="9" spans="1:3" x14ac:dyDescent="0.25">
      <c r="A9" s="131" t="s">
        <v>107</v>
      </c>
      <c r="B9" s="129"/>
      <c r="C9" s="130"/>
    </row>
    <row r="10" spans="1:3" x14ac:dyDescent="0.25">
      <c r="A10" s="131" t="s">
        <v>108</v>
      </c>
      <c r="B10" s="129"/>
      <c r="C10" s="130"/>
    </row>
    <row r="11" spans="1:3" ht="29.25" x14ac:dyDescent="0.25">
      <c r="A11" s="131" t="s">
        <v>109</v>
      </c>
      <c r="B11" s="129"/>
      <c r="C11" s="130"/>
    </row>
    <row r="12" spans="1:3" ht="29.25" x14ac:dyDescent="0.25">
      <c r="A12" s="131" t="s">
        <v>110</v>
      </c>
      <c r="B12" s="129"/>
      <c r="C12" s="130"/>
    </row>
  </sheetData>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674895e5d246c4c19553566059ee57a">
  <xsd:schema xmlns:xsd="http://www.w3.org/2001/XMLSchema" xmlns:xs="http://www.w3.org/2001/XMLSchema" xmlns:p="http://schemas.microsoft.com/office/2006/metadata/properties" targetNamespace="http://schemas.microsoft.com/office/2006/metadata/properties" ma:root="true" ma:fieldsID="1f364b8a4b0942fda4a0d8155e6e3cc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4CF7BE-9418-4156-A801-3222666B2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70B4D23-DBFF-41B6-8DF2-7E0D3A95F7EF}">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8882F76F-5BF0-4BE4-A23A-B0C46D9D9B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UVOD</vt:lpstr>
      <vt:lpstr>CILJI+UKREPI</vt:lpstr>
      <vt:lpstr>VPIS</vt:lpstr>
      <vt:lpstr>DIPLOMANTI</vt:lpstr>
      <vt:lpstr>IZMENJAVA ŠTUDENTOV </vt:lpstr>
      <vt:lpstr>RAZISKOVALNA+ KAKOVOST</vt:lpstr>
      <vt:lpstr>PROJEKTI</vt:lpstr>
      <vt:lpstr>IZMENJAVA ZAPOSLENIH</vt:lpstr>
      <vt:lpstr>SKRB ZA SLOVENŠČINO</vt:lpstr>
      <vt:lpstr>PREDLOG NOVEGA ŠP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Majer, Alenka</cp:lastModifiedBy>
  <cp:lastPrinted>2018-06-15T12:50:56Z</cp:lastPrinted>
  <dcterms:created xsi:type="dcterms:W3CDTF">2018-06-04T09:02:43Z</dcterms:created>
  <dcterms:modified xsi:type="dcterms:W3CDTF">2018-08-21T08:33:40Z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