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majeral\Documents\Program dela\"/>
    </mc:Choice>
  </mc:AlternateContent>
  <bookViews>
    <workbookView xWindow="0" yWindow="0" windowWidth="28800" windowHeight="14235" tabRatio="730" activeTab="1"/>
  </bookViews>
  <sheets>
    <sheet name="UVOD" sheetId="13" r:id="rId1"/>
    <sheet name="CILJI+UKREPI" sheetId="12" r:id="rId2"/>
    <sheet name="VPIS" sheetId="3" r:id="rId3"/>
    <sheet name="DIPLOMANTI" sheetId="4" r:id="rId4"/>
    <sheet name="IZMENJAVA ŠTUDENTOV " sheetId="5" r:id="rId5"/>
    <sheet name="RAZISKOVALNA+ KAKOVOST" sheetId="7" r:id="rId6"/>
    <sheet name="PROJEKTI" sheetId="8" r:id="rId7"/>
    <sheet name="IZMENJAVA ZAPOSLENIH" sheetId="9" r:id="rId8"/>
    <sheet name="SKRB ZA SLOVENŠČINO" sheetId="10" r:id="rId9"/>
    <sheet name="PREDLOG NOVEGA ŠP" sheetId="11" r:id="rId10"/>
  </sheets>
  <externalReferences>
    <externalReference r:id="rId11"/>
    <externalReference r:id="rId12"/>
  </externalReferences>
  <definedNames>
    <definedName name="clanica">[1]List5!$A$2:$A$27</definedName>
    <definedName name="dis">'[2]spustni seznam'!$C$2:$C$4</definedName>
    <definedName name="kader">'[2]spustni seznam'!$G$2:$G$3</definedName>
    <definedName name="odgo">'[2]spustni seznam'!$D$2:$D$3</definedName>
    <definedName name="sredstva">'[2]spustni seznam'!$E$2:$E$3</definedName>
    <definedName name="stopnja">'[2]spustni seznam'!$A$2:$A$4</definedName>
    <definedName name="vir">'[2]spustni seznam'!$F$2:$F$5</definedName>
    <definedName name="vrsta">'[2]spustni seznam'!$B$2:$B$6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8" l="1"/>
  <c r="C18" i="8"/>
  <c r="G17" i="8"/>
  <c r="C17" i="8"/>
  <c r="G16" i="8"/>
  <c r="C16" i="8"/>
  <c r="G15" i="8"/>
  <c r="C15" i="8"/>
  <c r="G14" i="8"/>
  <c r="C14" i="8"/>
  <c r="G13" i="8"/>
  <c r="C13" i="8"/>
  <c r="G12" i="8"/>
  <c r="C12" i="8"/>
  <c r="G11" i="8"/>
  <c r="C11" i="8"/>
  <c r="G10" i="8"/>
  <c r="C10" i="8"/>
  <c r="G9" i="8"/>
  <c r="C9" i="8"/>
  <c r="G8" i="8"/>
  <c r="C8" i="8"/>
  <c r="G7" i="8"/>
  <c r="C7" i="8"/>
  <c r="G6" i="8"/>
  <c r="C6" i="8"/>
  <c r="G5" i="8"/>
  <c r="C5" i="8"/>
  <c r="G4" i="8"/>
  <c r="C4" i="8"/>
  <c r="K14" i="9" l="1"/>
  <c r="F14" i="9"/>
  <c r="K13" i="9"/>
  <c r="F13" i="9"/>
  <c r="K12" i="9"/>
  <c r="F12" i="9"/>
  <c r="K11" i="9"/>
  <c r="F11" i="9"/>
  <c r="K10" i="9"/>
  <c r="F10" i="9"/>
  <c r="K9" i="9"/>
  <c r="F9" i="9"/>
  <c r="K8" i="9"/>
  <c r="F8" i="9"/>
  <c r="K7" i="9"/>
  <c r="F7" i="9"/>
  <c r="K6" i="9"/>
  <c r="F6" i="9"/>
  <c r="K5" i="9"/>
  <c r="F5" i="9"/>
  <c r="J1" i="9"/>
  <c r="I1" i="9"/>
  <c r="H1" i="9"/>
  <c r="E1" i="9"/>
  <c r="D1" i="9"/>
  <c r="C1" i="9"/>
  <c r="B1" i="8"/>
  <c r="G14" i="5"/>
  <c r="F14" i="5"/>
  <c r="G7" i="5"/>
  <c r="F7" i="5"/>
  <c r="A27" i="4"/>
  <c r="A26" i="4"/>
  <c r="A25" i="4"/>
  <c r="A24" i="4"/>
  <c r="A23" i="4"/>
  <c r="A22" i="4"/>
  <c r="A21" i="4"/>
  <c r="A20" i="4"/>
  <c r="A19" i="4"/>
  <c r="A18" i="4"/>
  <c r="A11" i="4"/>
  <c r="A10" i="4"/>
  <c r="A9" i="4"/>
  <c r="A8" i="4"/>
  <c r="A7" i="4"/>
  <c r="A6" i="4"/>
  <c r="A5" i="4"/>
  <c r="A4" i="4"/>
  <c r="A3" i="4"/>
  <c r="A2" i="4"/>
  <c r="L26" i="3"/>
  <c r="K26" i="3"/>
  <c r="J26" i="3"/>
  <c r="I26" i="3"/>
  <c r="H26" i="3"/>
  <c r="G26" i="3"/>
  <c r="L12" i="3"/>
  <c r="K12" i="3"/>
  <c r="J12" i="3"/>
  <c r="I12" i="3"/>
  <c r="H12" i="3"/>
  <c r="G12" i="3"/>
</calcChain>
</file>

<file path=xl/sharedStrings.xml><?xml version="1.0" encoding="utf-8"?>
<sst xmlns="http://schemas.openxmlformats.org/spreadsheetml/2006/main" count="408" uniqueCount="210">
  <si>
    <t>ČLANICA</t>
  </si>
  <si>
    <t>STOPNJA ŠTUDIJA</t>
  </si>
  <si>
    <t>2018/19</t>
  </si>
  <si>
    <t>1. stopnja</t>
  </si>
  <si>
    <t>UNIVERZITETNI PROGRAM</t>
  </si>
  <si>
    <t>VISOKOŠOLSKI STROKOVNI PROGRAM</t>
  </si>
  <si>
    <t>2. stopnja</t>
  </si>
  <si>
    <t xml:space="preserve">ENOVITI MAGISTRSKI </t>
  </si>
  <si>
    <t>3. stopnja</t>
  </si>
  <si>
    <t>2019/20</t>
  </si>
  <si>
    <t>2020/21</t>
  </si>
  <si>
    <t>NAČRTOVANO ŠTUDIJSKO LETO t</t>
  </si>
  <si>
    <t>NAČRTOVANO LETO n</t>
  </si>
  <si>
    <t>VRSTA ŠTUDIJA/ študijski program za 3. stopnjo</t>
  </si>
  <si>
    <t>način</t>
  </si>
  <si>
    <t xml:space="preserve">število vseh vpisanih v študijskem letu </t>
  </si>
  <si>
    <t>število ponavljalcev v študijskem letu</t>
  </si>
  <si>
    <t>število študentov na dodatnem letu (absolventov)</t>
  </si>
  <si>
    <t>Število vpisanih tujih študentov</t>
  </si>
  <si>
    <t xml:space="preserve">Število vpisanih v 1. letnik vključno s ponavljavci preteklega študijskega leta t-1 </t>
  </si>
  <si>
    <t xml:space="preserve">Število vpisanih v 2. letnik v obdobju študijskega leta t brez ponavljavcev </t>
  </si>
  <si>
    <t>redni</t>
  </si>
  <si>
    <t>izredni</t>
  </si>
  <si>
    <t>magistrski</t>
  </si>
  <si>
    <t xml:space="preserve">LETO </t>
  </si>
  <si>
    <t>NAČIN ŠTUDIJA</t>
  </si>
  <si>
    <t xml:space="preserve"> Število diplomantov v letu </t>
  </si>
  <si>
    <t>1.stopnja</t>
  </si>
  <si>
    <t>REDNI</t>
  </si>
  <si>
    <t>IZREDNI</t>
  </si>
  <si>
    <t>2.stopnja</t>
  </si>
  <si>
    <t>predhodno študijsko leto</t>
  </si>
  <si>
    <t>VRSTA ŠTUDIJA/študijski program 3.stopnja</t>
  </si>
  <si>
    <t xml:space="preserve">Število  študentov, ki bodo odšli v tujino na študijsko izmenjavo </t>
  </si>
  <si>
    <t>Število  študentov, ki bodo prišli iz tujine na študijsko izmenjavo</t>
  </si>
  <si>
    <t>leto</t>
  </si>
  <si>
    <t>članica</t>
  </si>
  <si>
    <t xml:space="preserve">Število znanstvenih objav (WoS) </t>
  </si>
  <si>
    <t>Upoštevajte samo tiste članke in objave ki  jih prispevajo vaši zaposleni in štejejo na Web of Science</t>
  </si>
  <si>
    <t xml:space="preserve">Število znanstvenih objav (WoS) v sodelovanju s tujimi partnerji </t>
  </si>
  <si>
    <t xml:space="preserve">
Upoštevajte samo tiste članke in objave, kjer bodo zaposleni soavtorji skupaj z drugimi, ki so zaposleni na drugih visokošolskih zavodih, raziskovalnih zavodih ali prihajajo s tujine, članke in objave pa štejejo na Web of Science</t>
  </si>
  <si>
    <t>število vseh registriranih raziskovalcev pri ARRS, ki so zaposleni na članici  in opravljajo raziskovalno delo (visokošolski učitelji in sodelavci, raziskovalci, mladi raziskovalci in podoktorski raziskovalci)</t>
  </si>
  <si>
    <t>Čisti citati ne vsebujejo samocitatov (ko avtor citira sebe ali soavtorje)</t>
  </si>
  <si>
    <t>število udeležencev akreditiranih programov izpopolnjevanja</t>
  </si>
  <si>
    <t xml:space="preserve">Število čistih citatov v 10 letnem obdobju (n-11 do n-1); </t>
  </si>
  <si>
    <t>Leto</t>
  </si>
  <si>
    <t>leto za program dela</t>
  </si>
  <si>
    <t>NAČIN PRISTOPA</t>
  </si>
  <si>
    <t>SKUPAJ</t>
  </si>
  <si>
    <t>VODJA/KOORDINATOR</t>
  </si>
  <si>
    <t>PARTNER</t>
  </si>
  <si>
    <t xml:space="preserve">Raziskovalni program (ARRS) </t>
  </si>
  <si>
    <t xml:space="preserve">Načrtujte število programov na članici v NAČRTOVANEM letu </t>
  </si>
  <si>
    <t xml:space="preserve">Infrastrukturni programi (ARRS) </t>
  </si>
  <si>
    <t xml:space="preserve">Aplikativni projekti (ARRS) </t>
  </si>
  <si>
    <t xml:space="preserve">Načrtujte število  projektov na članici v načrtovanem letu </t>
  </si>
  <si>
    <t xml:space="preserve">Število CRP-ov  (ARRS) </t>
  </si>
  <si>
    <t>Načrtujte število CRP-ov.</t>
  </si>
  <si>
    <t xml:space="preserve">Temeljni projekti (ARRS) </t>
  </si>
  <si>
    <t>Načrtujte število temeljnih projektov na članici v  načrtovanem letu</t>
  </si>
  <si>
    <t xml:space="preserve">Podoktorski projekti (ARRS) </t>
  </si>
  <si>
    <t>Načrtujte število podoktorskih projektov na članici v načrtovanem letu</t>
  </si>
  <si>
    <t xml:space="preserve">Število znanstvenih sestankov/konferenc (ARRS) </t>
  </si>
  <si>
    <t>Načrtujte število znanstvenih sestankov/konferenc.</t>
  </si>
  <si>
    <t>Število projektov, v katerih bo članica  sodelovala z gospodarstvom oz. drugimi uporabniki znanja in bodo krajši od enega leta (brez ARRS sofinanciranja)</t>
  </si>
  <si>
    <t>Drugi uporabniki znanja so npr. državni in upravni organi, zavodi, javne agencije, javna podjetja, javni skladi, zbornice in druge pravne osebe.</t>
  </si>
  <si>
    <t>Število projektov, v katerih bo članica  sodelovala z gospodarstvom oz. drugimi uporabniki znanja in bodo daljši od enega leta (brez ARRS sofinanciranja)</t>
  </si>
  <si>
    <t>Število novo pridobljenih projektov O2020</t>
  </si>
  <si>
    <t>Načrtujte število novo pridobljenih projektov v načrtovanem letu</t>
  </si>
  <si>
    <t>Število vseh projektov O2020</t>
  </si>
  <si>
    <t>kumulativa= obstoječi + novi</t>
  </si>
  <si>
    <t>Število novo pridobljenih drugih EU projektov</t>
  </si>
  <si>
    <t xml:space="preserve">Število vseh drugih EU projektov </t>
  </si>
  <si>
    <t>Število novo pridobljenih drugih mednarodnih ne-EU projektov</t>
  </si>
  <si>
    <r>
      <t> </t>
    </r>
    <r>
      <rPr>
        <sz val="8"/>
        <rFont val="Arial"/>
        <family val="2"/>
        <charset val="238"/>
      </rPr>
      <t>kumulativa= obstoječi + novi</t>
    </r>
  </si>
  <si>
    <t>predhodnje študijsko leto</t>
  </si>
  <si>
    <t>STOPNJA</t>
  </si>
  <si>
    <t>1. stopnja (uni,vs)</t>
  </si>
  <si>
    <t>2. stopnja (mag., EM)</t>
  </si>
  <si>
    <t>skupaj</t>
  </si>
  <si>
    <t>število gostujočih visokošolskih učiteljev, sodelavcev oziroma raziskovalcev iz domačih raziskovalnih zavodov, ki bodo sodelovali v pedagoškem procesu</t>
  </si>
  <si>
    <t>število visokošolskih učiteljev, sodelavcev oz. raziskovalcev iz članice, ki bodo bili na izmenjavi na domačih raziskovalnih zavodih</t>
  </si>
  <si>
    <r>
      <t xml:space="preserve">število </t>
    </r>
    <r>
      <rPr>
        <b/>
        <u/>
        <sz val="10"/>
        <rFont val="Arial"/>
        <family val="2"/>
        <charset val="238"/>
      </rPr>
      <t>tujih</t>
    </r>
    <r>
      <rPr>
        <b/>
        <sz val="10"/>
        <rFont val="Arial"/>
        <family val="2"/>
        <charset val="238"/>
      </rPr>
      <t xml:space="preserve"> visokošolskih učiteljev, sodelavcev in znanstvenih delavcev, ki bodo sodelovali pri pedagoškem procesu za vsaj en predmet</t>
    </r>
  </si>
  <si>
    <r>
      <t xml:space="preserve">število </t>
    </r>
    <r>
      <rPr>
        <b/>
        <u/>
        <sz val="10"/>
        <rFont val="Arial"/>
        <family val="2"/>
        <charset val="238"/>
      </rPr>
      <t>tujih</t>
    </r>
    <r>
      <rPr>
        <b/>
        <sz val="10"/>
        <rFont val="Arial"/>
        <family val="2"/>
        <charset val="238"/>
      </rPr>
      <t xml:space="preserve"> visokošolskih učiteljev, sodelavcev in znanstvenih delavcev, ki bodo sodelovali pri pedagoškem procesu vsaj del predmeta</t>
    </r>
  </si>
  <si>
    <t>število znanstvenih delavcev in raziskovalnih sodelavcev, ki bodo na izmenjavi in bodo sodelovali v pedagoškem, znanstvenoraziskovalnem procesu ali umetniškem delu v tujini s tujimi visokošolskimi zavodi</t>
  </si>
  <si>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pedagoškem procesu</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</si>
  <si>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znanstvenoraziskovalnem procesu </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</si>
  <si>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umetniškem delu na članici</t>
    </r>
  </si>
  <si>
    <t>število visokošolskih učiteljev, sodelavcev, ki so bili na izmenjavi, so se izobraževali ali so sodelovali v pedagoškem, znanstvenoraziskovalnem procesu ali umetniškem delu v tujini s tujimi visokošolskimi zavodi</t>
  </si>
  <si>
    <t>1.</t>
  </si>
  <si>
    <t>2.</t>
  </si>
  <si>
    <t>3.</t>
  </si>
  <si>
    <t>4.</t>
  </si>
  <si>
    <t>5.</t>
  </si>
  <si>
    <t>6.</t>
  </si>
  <si>
    <t>7.</t>
  </si>
  <si>
    <t>8.</t>
  </si>
  <si>
    <t>9.</t>
  </si>
  <si>
    <t>10.</t>
  </si>
  <si>
    <t>FF</t>
  </si>
  <si>
    <t>LETO (za program dela)</t>
  </si>
  <si>
    <t>število udeležencev lektoratov tipa A</t>
  </si>
  <si>
    <t>število lektoratov tipa A</t>
  </si>
  <si>
    <t>število lektoratov tipa A, kjer se je na univerzah izvajal študij slovenščine</t>
  </si>
  <si>
    <t>število udeležencev lektoratov tipa B</t>
  </si>
  <si>
    <t>število lektoratov tipa B</t>
  </si>
  <si>
    <t>število lektoratov tipa B, kjer se je na univerzah izvajal študij slovenščine</t>
  </si>
  <si>
    <t>število udeležencev lektoratov tipa C</t>
  </si>
  <si>
    <t>število lektoratov tipa C</t>
  </si>
  <si>
    <t>število lektoratov tipa C, kjer se je na univerzah izvajal študij slovenščine</t>
  </si>
  <si>
    <t>število udeležencev tečajev (šol) slovenščine za tujce Slovencev brez slovenskega državljanstva na univerzi</t>
  </si>
  <si>
    <t>IME ŠTUDIJSKEGA PROGRAMA</t>
  </si>
  <si>
    <t>STOPNJA ŠTUDIJSKEGA PROGRAM</t>
  </si>
  <si>
    <t>VRSTA ŠTUDIJSKEGA PROGRAMA</t>
  </si>
  <si>
    <t>TRAJANJE</t>
  </si>
  <si>
    <t>ISCED - šifra</t>
  </si>
  <si>
    <t>KLASIUS P - šifra</t>
  </si>
  <si>
    <t xml:space="preserve"> - šifraKLASIUS SRV</t>
  </si>
  <si>
    <t>VRSTA - DISCIPLINARNOST</t>
  </si>
  <si>
    <t>V PRIMERU INTERDISCIPLINARNOSTI NAVEDITE ČLANICO/E, KI SODLEUJEJO</t>
  </si>
  <si>
    <t xml:space="preserve">Opredelite temeljne cilje programa, </t>
  </si>
  <si>
    <t>ALI ŠTUDIJSKI PROGRAM NADOMESTI ENEGA ALI VEČ OBSTOJEČIH PROGRAMOV NA ISTI ČLANICI, KI JIH ČLANICA IZVAJA</t>
  </si>
  <si>
    <t>V PRIMERU, DA NADOMEŠA NAVEDITE KATEREGA/KATERE</t>
  </si>
  <si>
    <t>ALI GRE ZA ŠTUDIJSKI PROGRAM V SODELOVANJU S TUJIMI UNIVERZAMI</t>
  </si>
  <si>
    <t>V PRIMERU, DA BO SODELOVANJE S TUJIMI UNIVERZAMI NAVEDITE S KATERIMI</t>
  </si>
  <si>
    <t>ALI SO ZA IZVEDBO ZAGOTOVLJENA POTREBNA SREDSTVA - FINANCE</t>
  </si>
  <si>
    <t>VIR FINANCIRANJA</t>
  </si>
  <si>
    <t>ALI SO ZA IZVEDBO ZAGOTOVLJENA POTREBNA SREDSTVA - KADER</t>
  </si>
  <si>
    <t xml:space="preserve">ALI GRE ZA NOVO ŠTUDIJSKO PODROČJE, KI SE NA UL NE IZVAJA </t>
  </si>
  <si>
    <t>Načrtujte število drugih novih EU projektov (Strukturni skladi, Erasmus+, COST, Transnacionalno sodelovanje (Alpine, Danube, Mediteran, CE), Interreg, LIFE, COSME, ERANET…)</t>
  </si>
  <si>
    <t>Načrtujte število drugih novih mednarodnih ne-EU projektov (ESA, UNESCO, NATO, NIH, AFSOR, NSF…)</t>
  </si>
  <si>
    <t xml:space="preserve">Število drugih mednarodnih ne-EU raziskovalnih projektov </t>
  </si>
  <si>
    <t>število gostujočih strokovnjakov iz gospodarstva in negospodarstva, ki bodo sodelovali v pedagoškem procesu (tudi že v raziskovalnih ciljih = se ponovi)</t>
  </si>
  <si>
    <t xml:space="preserve">Morebitni drugi cilji članic </t>
  </si>
  <si>
    <t xml:space="preserve">Načrtovani ukrepi za dosego strateških ciljev, zadanih vrednosti strateških kazalnikov posamezne dejavnosti in morebitnih ostalih ciljev članice </t>
  </si>
  <si>
    <t>FINANČNI SISTEM - zagotavljanje pogojev za izvajanje dejavnosti</t>
  </si>
  <si>
    <t>01. IZOBRAŽEVANJE</t>
  </si>
  <si>
    <t>02. RAZISKOVANJE</t>
  </si>
  <si>
    <t>03. UMETNIŠKA</t>
  </si>
  <si>
    <t>04. PRENOS ZNANJA</t>
  </si>
  <si>
    <t>05. USTVARJALNE RAZMERE</t>
  </si>
  <si>
    <t>06. KAKOVOST</t>
  </si>
  <si>
    <t>07. INFORMATIZACIJA</t>
  </si>
  <si>
    <t>07. PROSTOR</t>
  </si>
  <si>
    <t>02. RAZISKOVALNA DEJAVNOST</t>
  </si>
  <si>
    <t>03. UMETNIŠKA DEJAVNOST</t>
  </si>
  <si>
    <t>04. PRENOS ZNANJA IN UPORABA ZNANJA</t>
  </si>
  <si>
    <t>05. USTVARJALNE RAZMERE ZA DELO IN ŠTUDIJ</t>
  </si>
  <si>
    <t>07.01. VODENJE IN UPRAVLJANJE - zagotavljanje pogojev in izvajanje dejavnosti</t>
  </si>
  <si>
    <t>07.02. KADROVSKI NAČRT  IN RAZVOJ - zagotavljanje pogojev za izvajanje dejavnosti</t>
  </si>
  <si>
    <t>07.03. INFORMATIZACIJA -zagotavljanje pogojev za izvajanje dejavnosti</t>
  </si>
  <si>
    <t>07.04. KOMUNICIRANJE Z JAVNOSTMI zagotavljanje pogojev za izvajanje dejavnosti</t>
  </si>
  <si>
    <t>07.05. NAČRT RAVNANJA S STVARNIM PREMOŽENJEM- zagotavljanje pogojev za izvajanje dejavnosti</t>
  </si>
  <si>
    <t>01. IZOBRAŽEVALNA DEJAVNOST</t>
  </si>
  <si>
    <t>06. KAKOVOST - Upravljanje kakovosti za doseganje odličnosti na vseh področjih delovanja</t>
  </si>
  <si>
    <t>število tujih akreditacij</t>
  </si>
  <si>
    <t>Tehnična in kadrovska podhranjenost v knjižnici za obvezno in kakovostno izvajanje sodobnih knjižničnih storitev.</t>
  </si>
  <si>
    <t>Načrtovanje in iskanje rešitev za tehnični (informacijsko-računalniška podpora) in kadrovski razvoj knjižnice.</t>
  </si>
  <si>
    <t>Potrebovali bi delavca, ki bi bil usposoblljen  tudi  za stike z javnostjo. Trenutno to opravlja tajnik fakultete v okviru svojih del in nalog.</t>
  </si>
  <si>
    <t>Oglaševati možen najem prostorov FSD.</t>
  </si>
  <si>
    <t>Pridobiti dodatna sredstva iz oddaje prostorov.</t>
  </si>
  <si>
    <t xml:space="preserve">Poenotenje izvedbe predmeta med moduli, ker so zahtevane obveznosti pri predmetu sedaj po modulih zelo raznolike. </t>
  </si>
  <si>
    <t>Redni sestanki s skrbniki programov in modulov.</t>
  </si>
  <si>
    <t>Pilotna uvedba študenta prodekana.</t>
  </si>
  <si>
    <t>Preverjati cilje zastavljene v individualnih načrtih pedagoških delavcev vsaj enkrat letno.</t>
  </si>
  <si>
    <t>Načrtujemo redne mesečne raziskovalne kolegije.</t>
  </si>
  <si>
    <t>Poenoten postopek izbire zunanjih izbirnih predmetov med članicami UL znotraj informacijskega sistema (VIS).</t>
  </si>
  <si>
    <t>Vsak asistent mora opraviti usposabljanje enkrat letno.</t>
  </si>
  <si>
    <t>Okrepiti število partnerstev s tujimi univerzami.</t>
  </si>
  <si>
    <t>Določiti koordinatorja in pripraviti vsebino in katalog izobraževanj.</t>
  </si>
  <si>
    <t>Udeležba na sejmih, oglaševanje in izboljšan nadzor nad prodajo in distribucijo.</t>
  </si>
  <si>
    <t>Redni sestanki s koordinatorkami in vodstvom.</t>
  </si>
  <si>
    <t>Vkučevanje novih zaposlenih v upravljanje.</t>
  </si>
  <si>
    <t>Nejasnost postopkov pri izbiri zunanjih izbirnih predmetov znotraj UL.</t>
  </si>
  <si>
    <t>Poenotneje izvedbe predmeta Individualno projektno delo in praktikum.</t>
  </si>
  <si>
    <t>Udeležba na pedagoških usposabljanjih.</t>
  </si>
  <si>
    <t>Sodelovanje študentov pri upravljanju.</t>
  </si>
  <si>
    <t>Izdelava strategije vabljenja tujih strokovnjakov s pedagoškega in raziskovalnega področja.</t>
  </si>
  <si>
    <t>Povečanje števila tujih gostujočih učiteljev.</t>
  </si>
  <si>
    <t>Izboljšati delovanje ALUMNI kluba.</t>
  </si>
  <si>
    <t>Ponovno zagnati delovanje Centra za strokovno izpopolnjevanje.</t>
  </si>
  <si>
    <t>Organizacija okroglih miz in posvetov.</t>
  </si>
  <si>
    <t>Izboljšati promocijo publikacij.</t>
  </si>
  <si>
    <t>Sistem ovrednotenja obštudijskih dejavnosti.</t>
  </si>
  <si>
    <t>Izdelati učne načrte za obštudijsko dejavnost za lažje kreditno ovrednotenje.</t>
  </si>
  <si>
    <t>Opremiti avlo s priključki za računalnike.</t>
  </si>
  <si>
    <t>Ustreznejša podpora pri izdelovanju zaključnega dela, učinkovitejša podpora pri akademskem pisanju.</t>
  </si>
  <si>
    <t>Izboljšanje zanke kakovosti.</t>
  </si>
  <si>
    <t>Izboljšanje izvedbe študijskih programov.</t>
  </si>
  <si>
    <t>Izboljšanje evalvacije programov.</t>
  </si>
  <si>
    <t>Analize študenskih anket redno prestavljati na stateških konferencah 1x letno in določiti časovne in vsebinske roke za izboljšave.</t>
  </si>
  <si>
    <t>Boljša povezanost diplomskega dela z različnimi predmeti (Skupnostno delo, Raziskovalni seminar, Metode socialnega dela: Integrativni seminar) in dodane kontaktne ure pri samem predmetu Diplomsko delo.</t>
  </si>
  <si>
    <t>Organiziranje javne predstavitve raziskovalnih in študijskih rezultatov.</t>
  </si>
  <si>
    <t>Slab odziv novinarjev na povabila na dogodke na FSD, slaba prepoznavnost FSD v javnosti.</t>
  </si>
  <si>
    <t>Ni  strokovnega delavca, ki bi samostojno skrbel za to podorčje.</t>
  </si>
  <si>
    <t>Premajhno število zaposlenih visokošolskih učiteljev in sodelavcev za izvedbo študijskega procesa, posledično preobremenjenost zaposlenih.</t>
  </si>
  <si>
    <t>Pridobitev novih visokošolskih učiteljev in sodelavcev.</t>
  </si>
  <si>
    <t>Letni načrt udeležbe na izobraževanjih.</t>
  </si>
  <si>
    <t>Načrtovanje izobraževanja za delavce.</t>
  </si>
  <si>
    <t>Nizka stopnja izpolnjevanja količinskih kriterijev za nosilstvo raziskav/sicris točke.</t>
  </si>
  <si>
    <t>Raziskovalni kolegiji.</t>
  </si>
  <si>
    <t>Povečati število število skupnih prijav raziskovalnih projektov na ravni EU.</t>
  </si>
  <si>
    <t>Organizirati vsaj 3 dogodke letno za strokovnjake iz prakse.</t>
  </si>
  <si>
    <t>Odprava pomanjkljivosti po prenovi prostorov.</t>
  </si>
  <si>
    <t>Redno spremljanje popravil in obveščanje kompetentnih izvajalcev.</t>
  </si>
  <si>
    <t>Nabava mobilnih priključkov.</t>
  </si>
  <si>
    <t>Vključevanje vseh deležnikov v elavacijo, vključno z zunanjimi deležniki in izdelava sistema samoevalvacije.</t>
  </si>
  <si>
    <t>Ohraniti  enakomerno porazdelitev udeleženosti pedagoških delavk in delavcev pri nalogah upravljanja in vodenja (aktivna udeležba v komisijah in drugih telesih fakultete in UL).</t>
  </si>
  <si>
    <t xml:space="preserve">Pomanjkanje sredstev iz tržne dejavnosti fakutlete in s tem povazano pomanjkljivo načrtovanje dejavnosti. </t>
  </si>
  <si>
    <t>Usmeritev v izvajanje programov strokovnega izpopolnjevanja, izdelava programov in trženje.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</si>
</sst>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0"/>
      <name val="Arial"/>
      <family val="2"/>
      <charset val="238"/>
    </font>
    <font>
      <sz val="11"/>
      <name val="Arial"/>
      <family val="2"/>
      <charset val="238"/>
    </font>
    <font>
      <b/>
      <sz val="9"/>
      <name val="Arial"/>
      <family val="2"/>
      <charset val="238"/>
    </font>
    <font>
      <sz val="8"/>
      <name val="Arial"/>
      <family val="2"/>
      <charset val="238"/>
    </font>
    <font>
      <sz val="9"/>
      <name val="Arial"/>
      <family val="2"/>
      <charset val="238"/>
    </font>
    <font>
      <sz val="18"/>
      <name val="Calibri"/>
      <family val="2"/>
      <charset val="238"/>
      <scheme val="minor"/>
    </font>
    <font>
      <sz val="10"/>
      <name val="Arial"/>
      <family val="2"/>
      <charset val="238"/>
    </font>
    <font>
      <sz val="11"/>
      <name val="Calibri"/>
      <family val="2"/>
      <charset val="238"/>
      <scheme val="minor"/>
    </font>
    <font>
      <sz val="11"/>
      <name val="Calibri"/>
      <family val="2"/>
      <charset val="238"/>
    </font>
    <font>
      <sz val="11"/>
      <color theme="1"/>
      <name val="Arial"/>
      <family val="2"/>
      <charset val="238"/>
    </font>
    <font>
      <b/>
      <u/>
      <sz val="10"/>
      <name val="Arial"/>
      <family val="2"/>
      <charset val="238"/>
    </font>
    <font>
      <b/>
      <sz val="11"/>
      <name val="Arial"/>
      <family val="2"/>
      <charset val="238"/>
    </font>
    <font>
      <sz val="8"/>
      <color theme="1"/>
      <name val="Arial"/>
      <family val="2"/>
      <charset val="238"/>
    </font>
    <font>
      <sz val="11"/>
      <color rgb="FF000000"/>
      <name val="Arial"/>
      <family val="2"/>
      <charset val="238"/>
    </font>
  </fonts>
  <fills count="19">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5" tint="0.59999389629810485"/>
        <bgColor indexed="64"/>
      </patternFill>
    </fill>
    <fill>
      <patternFill patternType="solid">
        <fgColor theme="5" tint="0.59999389629810485"/>
        <bgColor theme="4" tint="0.79998168889431442"/>
      </patternFill>
    </fill>
    <fill>
      <patternFill patternType="solid">
        <fgColor theme="9" tint="0.79998168889431442"/>
        <bgColor indexed="64"/>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rgb="FFC5D9F1"/>
        <bgColor indexed="64"/>
      </patternFill>
    </fill>
    <fill>
      <patternFill patternType="solid">
        <fgColor theme="0"/>
        <bgColor theme="4" tint="0.79998168889431442"/>
      </patternFill>
    </fill>
    <fill>
      <patternFill patternType="solid">
        <fgColor theme="3" tint="0.79998168889431442"/>
        <bgColor theme="4" tint="0.79998168889431442"/>
      </patternFill>
    </fill>
    <fill>
      <patternFill patternType="solid">
        <fgColor rgb="FFFFFF00"/>
        <bgColor indexed="64"/>
      </patternFill>
    </fill>
    <fill>
      <patternFill patternType="solid">
        <fgColor theme="2"/>
        <bgColor indexed="64"/>
      </patternFill>
    </fill>
    <fill>
      <patternFill patternType="solid">
        <fgColor theme="4" tint="0.79998168889431442"/>
        <bgColor indexed="64"/>
      </patternFill>
    </fill>
  </fills>
  <borders count="40">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style="thin">
        <color indexed="64"/>
      </bottom>
      <diagonal/>
    </border>
    <border>
      <left/>
      <right/>
      <top/>
      <bottom style="thin">
        <color indexed="64"/>
      </bottom>
      <diagonal/>
    </border>
    <border>
      <left/>
      <right style="thin">
        <color theme="4" tint="0.39997558519241921"/>
      </right>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theme="4"/>
      </left>
      <right/>
      <top style="medium">
        <color theme="4"/>
      </top>
      <bottom/>
      <diagonal/>
    </border>
    <border>
      <left style="thin">
        <color theme="4"/>
      </left>
      <right style="thin">
        <color theme="4"/>
      </right>
      <top style="medium">
        <color theme="4"/>
      </top>
      <bottom/>
      <diagonal/>
    </border>
    <border>
      <left style="thin">
        <color theme="4"/>
      </left>
      <right/>
      <top style="thin">
        <color theme="4"/>
      </top>
      <bottom style="thin">
        <color theme="4"/>
      </bottom>
      <diagonal/>
    </border>
    <border>
      <left style="thin">
        <color theme="4"/>
      </left>
      <right style="thin">
        <color theme="4"/>
      </right>
      <top style="thin">
        <color theme="4"/>
      </top>
      <bottom style="thin">
        <color theme="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s>
  <cellStyleXfs count="1">
    <xf numFmtId="0" fontId="0" fillId="0" borderId="0"/>
  </cellStyleXfs>
  <cellXfs count="165">
    <xf numFmtId="0" fontId="0" fillId="0" borderId="0" xfId="0"/>
    <xf numFmtId="0" fontId="1" fillId="2" borderId="1" xfId="0" applyFont="1" applyFill="1" applyBorder="1" applyAlignment="1">
      <alignment wrapText="1"/>
    </xf>
    <xf numFmtId="0" fontId="0" fillId="3" borderId="1" xfId="0" applyFont="1" applyFill="1" applyBorder="1"/>
    <xf numFmtId="0" fontId="0" fillId="3" borderId="1" xfId="0" applyFont="1" applyFill="1" applyBorder="1" applyAlignment="1">
      <alignment wrapText="1"/>
    </xf>
    <xf numFmtId="0" fontId="0" fillId="0" borderId="1" xfId="0" applyFont="1" applyBorder="1"/>
    <xf numFmtId="0" fontId="0" fillId="0" borderId="3" xfId="0" applyFont="1" applyBorder="1" applyAlignment="1">
      <alignment wrapText="1"/>
    </xf>
    <xf numFmtId="0" fontId="0" fillId="0" borderId="1" xfId="0" applyFont="1" applyBorder="1" applyAlignment="1">
      <alignment wrapText="1"/>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0" fillId="3" borderId="1" xfId="0" applyFont="1" applyFill="1" applyBorder="1" applyAlignment="1" applyProtection="1">
      <alignment vertical="center"/>
      <protection locked="0"/>
    </xf>
    <xf numFmtId="0" fontId="0" fillId="3" borderId="1" xfId="0" applyFont="1" applyFill="1" applyBorder="1" applyProtection="1">
      <protection locked="0"/>
    </xf>
    <xf numFmtId="0" fontId="0" fillId="3" borderId="2" xfId="0" applyFont="1" applyFill="1" applyBorder="1" applyProtection="1">
      <protection locked="0"/>
    </xf>
    <xf numFmtId="0" fontId="0" fillId="0" borderId="1" xfId="0" applyFont="1" applyBorder="1" applyAlignment="1" applyProtection="1">
      <alignment vertical="center"/>
      <protection locked="0"/>
    </xf>
    <xf numFmtId="0" fontId="0" fillId="0" borderId="1" xfId="0" applyFont="1" applyBorder="1" applyProtection="1">
      <protection locked="0"/>
    </xf>
    <xf numFmtId="0" fontId="0" fillId="0" borderId="2" xfId="0" applyFont="1" applyBorder="1" applyProtection="1">
      <protection locked="0"/>
    </xf>
    <xf numFmtId="0" fontId="0" fillId="6" borderId="1" xfId="0" applyFont="1" applyFill="1" applyBorder="1" applyProtection="1">
      <protection locked="0"/>
    </xf>
    <xf numFmtId="0" fontId="0" fillId="0" borderId="3" xfId="0" applyFont="1" applyBorder="1"/>
    <xf numFmtId="0" fontId="0" fillId="6" borderId="3" xfId="0" applyFont="1" applyFill="1" applyBorder="1" applyProtection="1">
      <protection locked="0"/>
    </xf>
    <xf numFmtId="0" fontId="0" fillId="0" borderId="3" xfId="0" applyFont="1" applyBorder="1" applyAlignment="1" applyProtection="1">
      <alignment vertical="center"/>
      <protection locked="0"/>
    </xf>
    <xf numFmtId="0" fontId="0" fillId="0" borderId="3" xfId="0" applyFont="1" applyBorder="1" applyProtection="1">
      <protection locked="0"/>
    </xf>
    <xf numFmtId="0" fontId="0" fillId="3" borderId="3" xfId="0" applyFont="1" applyFill="1" applyBorder="1"/>
    <xf numFmtId="0" fontId="0" fillId="5" borderId="3" xfId="0" applyFont="1" applyFill="1" applyBorder="1" applyProtection="1">
      <protection locked="0"/>
    </xf>
    <xf numFmtId="0" fontId="0" fillId="0" borderId="4" xfId="0" applyFont="1" applyBorder="1"/>
    <xf numFmtId="0" fontId="0" fillId="0" borderId="0" xfId="0" applyFont="1" applyBorder="1"/>
    <xf numFmtId="0" fontId="0" fillId="0" borderId="0" xfId="0" applyFont="1" applyBorder="1" applyAlignment="1" applyProtection="1">
      <alignment vertical="center"/>
      <protection locked="0"/>
    </xf>
    <xf numFmtId="0" fontId="0" fillId="0" borderId="0" xfId="0" applyFont="1" applyBorder="1" applyProtection="1">
      <protection locked="0"/>
    </xf>
    <xf numFmtId="0" fontId="0" fillId="0" borderId="5" xfId="0" applyFont="1" applyBorder="1" applyProtection="1">
      <protection locked="0"/>
    </xf>
    <xf numFmtId="0" fontId="0" fillId="3" borderId="6" xfId="0" applyFont="1" applyFill="1" applyBorder="1"/>
    <xf numFmtId="0" fontId="0" fillId="3" borderId="7" xfId="0" applyFont="1" applyFill="1" applyBorder="1"/>
    <xf numFmtId="0" fontId="0" fillId="3" borderId="7" xfId="0" applyFont="1" applyFill="1" applyBorder="1" applyAlignment="1" applyProtection="1">
      <alignment vertical="center"/>
      <protection locked="0"/>
    </xf>
    <xf numFmtId="0" fontId="0" fillId="3" borderId="7" xfId="0" applyFont="1" applyFill="1" applyBorder="1" applyProtection="1">
      <protection locked="0"/>
    </xf>
    <xf numFmtId="0" fontId="0" fillId="3" borderId="8" xfId="0" applyFont="1" applyFill="1" applyBorder="1" applyProtection="1">
      <protection locked="0"/>
    </xf>
    <xf numFmtId="0" fontId="0" fillId="0" borderId="6" xfId="0" applyFont="1" applyBorder="1"/>
    <xf numFmtId="0" fontId="0" fillId="0" borderId="7" xfId="0" applyFont="1" applyBorder="1"/>
    <xf numFmtId="0" fontId="0" fillId="0" borderId="7" xfId="0" applyFont="1" applyBorder="1" applyAlignment="1" applyProtection="1">
      <alignment vertical="center"/>
      <protection locked="0"/>
    </xf>
    <xf numFmtId="0" fontId="0" fillId="0" borderId="7" xfId="0" applyFont="1" applyBorder="1" applyProtection="1">
      <protection locked="0"/>
    </xf>
    <xf numFmtId="0" fontId="0" fillId="0" borderId="8" xfId="0" applyFont="1" applyBorder="1" applyProtection="1">
      <protection locked="0"/>
    </xf>
    <xf numFmtId="0" fontId="0" fillId="3" borderId="3" xfId="0" applyFont="1" applyFill="1" applyBorder="1" applyAlignment="1" applyProtection="1">
      <alignment vertical="center"/>
      <protection locked="0"/>
    </xf>
    <xf numFmtId="0" fontId="0" fillId="3" borderId="3" xfId="0" applyFont="1" applyFill="1" applyBorder="1" applyProtection="1">
      <protection locked="0"/>
    </xf>
    <xf numFmtId="0" fontId="0" fillId="0" borderId="9" xfId="0" applyFont="1" applyBorder="1"/>
    <xf numFmtId="0" fontId="0" fillId="0" borderId="10" xfId="0" applyFont="1" applyBorder="1"/>
    <xf numFmtId="0" fontId="0" fillId="0" borderId="10" xfId="0" applyFont="1" applyBorder="1" applyAlignment="1" applyProtection="1">
      <alignment vertical="center"/>
      <protection locked="0"/>
    </xf>
    <xf numFmtId="0" fontId="0" fillId="0" borderId="10" xfId="0" applyFont="1" applyBorder="1" applyProtection="1">
      <protection locked="0"/>
    </xf>
    <xf numFmtId="0" fontId="0" fillId="0" borderId="11" xfId="0" applyFont="1" applyBorder="1" applyProtection="1">
      <protection locked="0"/>
    </xf>
    <xf numFmtId="0" fontId="0" fillId="0" borderId="0" xfId="0" applyAlignment="1">
      <alignment vertical="center"/>
    </xf>
    <xf numFmtId="0" fontId="1" fillId="2" borderId="12" xfId="0" applyFont="1" applyFill="1" applyBorder="1"/>
    <xf numFmtId="0" fontId="1" fillId="2" borderId="13" xfId="0" applyFont="1" applyFill="1" applyBorder="1" applyAlignment="1">
      <alignment horizontal="left" wrapText="1"/>
    </xf>
    <xf numFmtId="0" fontId="1" fillId="2" borderId="13" xfId="0" applyFont="1" applyFill="1" applyBorder="1"/>
    <xf numFmtId="0" fontId="1" fillId="2" borderId="13" xfId="0" applyFont="1" applyFill="1" applyBorder="1" applyAlignment="1">
      <alignment wrapText="1"/>
    </xf>
    <xf numFmtId="0" fontId="1" fillId="2" borderId="14" xfId="0" applyFont="1" applyFill="1" applyBorder="1" applyAlignment="1">
      <alignment horizontal="center" vertical="center"/>
    </xf>
    <xf numFmtId="0" fontId="0" fillId="3" borderId="15" xfId="0" applyNumberFormat="1" applyFont="1" applyFill="1" applyBorder="1"/>
    <xf numFmtId="0" fontId="0" fillId="3" borderId="16" xfId="0" applyFont="1" applyFill="1" applyBorder="1"/>
    <xf numFmtId="0" fontId="0" fillId="3" borderId="17" xfId="0" applyFont="1" applyFill="1" applyBorder="1" applyProtection="1">
      <protection locked="0"/>
    </xf>
    <xf numFmtId="0" fontId="0" fillId="0" borderId="15" xfId="0" applyNumberFormat="1" applyFont="1" applyBorder="1"/>
    <xf numFmtId="0" fontId="0" fillId="0" borderId="16" xfId="0" applyFont="1" applyBorder="1"/>
    <xf numFmtId="0" fontId="0" fillId="0" borderId="17" xfId="0" applyFont="1" applyBorder="1" applyProtection="1">
      <protection locked="0"/>
    </xf>
    <xf numFmtId="0" fontId="0" fillId="7" borderId="16" xfId="0" applyFont="1" applyFill="1" applyBorder="1"/>
    <xf numFmtId="0" fontId="0" fillId="8" borderId="16" xfId="0" applyFont="1" applyFill="1" applyBorder="1"/>
    <xf numFmtId="0" fontId="1" fillId="2" borderId="12" xfId="0" applyFont="1" applyFill="1" applyBorder="1" applyAlignment="1">
      <alignment wrapText="1"/>
    </xf>
    <xf numFmtId="0" fontId="1" fillId="2" borderId="14" xfId="0" applyFont="1" applyFill="1" applyBorder="1" applyAlignment="1">
      <alignment wrapText="1"/>
    </xf>
    <xf numFmtId="0" fontId="0" fillId="0" borderId="0" xfId="0" applyAlignment="1">
      <alignment wrapText="1"/>
    </xf>
    <xf numFmtId="0" fontId="0" fillId="3" borderId="16" xfId="0" applyFont="1" applyFill="1" applyBorder="1" applyProtection="1">
      <protection locked="0"/>
    </xf>
    <xf numFmtId="0" fontId="0" fillId="0" borderId="16" xfId="0" applyFont="1" applyBorder="1" applyProtection="1">
      <protection locked="0"/>
    </xf>
    <xf numFmtId="0" fontId="0" fillId="6" borderId="16" xfId="0" applyFont="1" applyFill="1" applyBorder="1"/>
    <xf numFmtId="0" fontId="0" fillId="4" borderId="0" xfId="0" applyFill="1"/>
    <xf numFmtId="0" fontId="2" fillId="0" borderId="18" xfId="0" applyFont="1" applyBorder="1"/>
    <xf numFmtId="0" fontId="2" fillId="0" borderId="18" xfId="0" applyFont="1" applyBorder="1" applyAlignment="1">
      <alignment horizontal="center"/>
    </xf>
    <xf numFmtId="0" fontId="2" fillId="0" borderId="19" xfId="0" applyFont="1" applyBorder="1" applyAlignment="1">
      <alignment horizontal="center"/>
    </xf>
    <xf numFmtId="0" fontId="0" fillId="3" borderId="20" xfId="0" applyFont="1" applyFill="1" applyBorder="1"/>
    <xf numFmtId="0" fontId="0" fillId="3" borderId="20" xfId="0" applyFont="1" applyFill="1" applyBorder="1" applyAlignment="1">
      <alignment horizontal="center"/>
    </xf>
    <xf numFmtId="0" fontId="0" fillId="3" borderId="21" xfId="0" applyFont="1" applyFill="1" applyBorder="1" applyAlignment="1">
      <alignment horizontal="center"/>
    </xf>
    <xf numFmtId="0" fontId="0" fillId="0" borderId="18" xfId="0" applyFont="1" applyBorder="1" applyAlignment="1">
      <alignment wrapText="1"/>
    </xf>
    <xf numFmtId="0" fontId="0" fillId="0" borderId="18" xfId="0" applyFont="1" applyBorder="1" applyAlignment="1" applyProtection="1">
      <alignment horizontal="center"/>
      <protection locked="0"/>
    </xf>
    <xf numFmtId="0" fontId="0" fillId="0" borderId="19" xfId="0" applyFont="1" applyBorder="1" applyAlignment="1" applyProtection="1">
      <alignment horizontal="center"/>
      <protection locked="0"/>
    </xf>
    <xf numFmtId="0" fontId="0" fillId="3" borderId="18" xfId="0" applyFont="1" applyFill="1" applyBorder="1" applyAlignment="1">
      <alignment wrapText="1"/>
    </xf>
    <xf numFmtId="0" fontId="0" fillId="3" borderId="18" xfId="0" applyFont="1" applyFill="1" applyBorder="1" applyAlignment="1" applyProtection="1">
      <alignment horizontal="center"/>
      <protection locked="0"/>
    </xf>
    <xf numFmtId="0" fontId="0" fillId="3" borderId="19" xfId="0" applyFont="1" applyFill="1" applyBorder="1" applyAlignment="1" applyProtection="1">
      <alignment horizontal="center"/>
      <protection locked="0"/>
    </xf>
    <xf numFmtId="0" fontId="2" fillId="3" borderId="18" xfId="0" applyFont="1" applyFill="1" applyBorder="1" applyAlignment="1">
      <alignment wrapText="1"/>
    </xf>
    <xf numFmtId="0" fontId="0" fillId="0" borderId="22" xfId="0" applyFont="1" applyBorder="1" applyAlignment="1">
      <alignment wrapText="1"/>
    </xf>
    <xf numFmtId="0" fontId="0" fillId="0" borderId="22" xfId="0" applyFont="1" applyBorder="1" applyAlignment="1" applyProtection="1">
      <alignment horizontal="center"/>
      <protection locked="0"/>
    </xf>
    <xf numFmtId="0" fontId="0" fillId="0" borderId="23" xfId="0" applyFont="1" applyBorder="1" applyAlignment="1" applyProtection="1">
      <alignment horizontal="center"/>
      <protection locked="0"/>
    </xf>
    <xf numFmtId="0" fontId="0" fillId="0" borderId="0" xfId="0" applyAlignment="1">
      <alignment horizontal="center"/>
    </xf>
    <xf numFmtId="0" fontId="3" fillId="9" borderId="3" xfId="0" applyFont="1" applyFill="1" applyBorder="1" applyAlignment="1" applyProtection="1">
      <alignment horizontal="left" wrapText="1"/>
    </xf>
    <xf numFmtId="0" fontId="4" fillId="9" borderId="3" xfId="0" applyFont="1" applyFill="1" applyBorder="1" applyAlignment="1" applyProtection="1">
      <alignment horizontal="left" wrapText="1"/>
    </xf>
    <xf numFmtId="0" fontId="5" fillId="9" borderId="3" xfId="0" applyFont="1" applyFill="1" applyBorder="1" applyAlignment="1" applyProtection="1">
      <alignment horizontal="center" wrapText="1"/>
    </xf>
    <xf numFmtId="0" fontId="3" fillId="10" borderId="3" xfId="0" applyFont="1" applyFill="1" applyBorder="1" applyAlignment="1" applyProtection="1">
      <alignment horizontal="left" vertical="center" wrapText="1"/>
    </xf>
    <xf numFmtId="0" fontId="6" fillId="10" borderId="3" xfId="0" applyFont="1" applyFill="1" applyBorder="1" applyAlignment="1" applyProtection="1">
      <alignment horizontal="center" vertical="center" wrapText="1"/>
    </xf>
    <xf numFmtId="0" fontId="6" fillId="11" borderId="3" xfId="0" applyFont="1" applyFill="1" applyBorder="1" applyAlignment="1" applyProtection="1">
      <alignment horizontal="center" vertical="center" wrapText="1"/>
    </xf>
    <xf numFmtId="0" fontId="3" fillId="8" borderId="3" xfId="0" applyFont="1" applyFill="1" applyBorder="1" applyAlignment="1" applyProtection="1">
      <alignment horizontal="center" wrapText="1"/>
    </xf>
    <xf numFmtId="0" fontId="3" fillId="10" borderId="3" xfId="0" applyFont="1" applyFill="1" applyBorder="1" applyAlignment="1" applyProtection="1">
      <alignment horizontal="center" wrapText="1"/>
    </xf>
    <xf numFmtId="0" fontId="3" fillId="11" borderId="3" xfId="0" applyFont="1" applyFill="1" applyBorder="1" applyAlignment="1" applyProtection="1">
      <alignment horizontal="center" wrapText="1"/>
    </xf>
    <xf numFmtId="0" fontId="3" fillId="12" borderId="3" xfId="0" applyFont="1" applyFill="1" applyBorder="1" applyAlignment="1" applyProtection="1">
      <alignment horizontal="center" wrapText="1"/>
    </xf>
    <xf numFmtId="0" fontId="7" fillId="10" borderId="3" xfId="0" applyFont="1" applyFill="1" applyBorder="1" applyAlignment="1" applyProtection="1">
      <alignment horizontal="left" vertical="center" wrapText="1"/>
    </xf>
    <xf numFmtId="0" fontId="6" fillId="10" borderId="3" xfId="0" applyFont="1" applyFill="1" applyBorder="1" applyAlignment="1" applyProtection="1">
      <alignment horizontal="center" wrapText="1"/>
    </xf>
    <xf numFmtId="0" fontId="6" fillId="11" borderId="3" xfId="0" applyFont="1" applyFill="1" applyBorder="1" applyAlignment="1" applyProtection="1">
      <alignment horizontal="center" wrapText="1"/>
    </xf>
    <xf numFmtId="1" fontId="8" fillId="9" borderId="3" xfId="0" applyNumberFormat="1" applyFont="1" applyFill="1" applyBorder="1" applyAlignment="1" applyProtection="1">
      <alignment horizontal="center" wrapText="1"/>
    </xf>
    <xf numFmtId="1" fontId="8" fillId="10" borderId="3" xfId="0" applyNumberFormat="1" applyFont="1" applyFill="1" applyBorder="1" applyAlignment="1" applyProtection="1">
      <alignment horizontal="center" wrapText="1"/>
    </xf>
    <xf numFmtId="1" fontId="8" fillId="11" borderId="3" xfId="0" applyNumberFormat="1" applyFont="1" applyFill="1" applyBorder="1" applyAlignment="1" applyProtection="1">
      <alignment horizontal="center" wrapText="1"/>
    </xf>
    <xf numFmtId="164" fontId="6" fillId="11" borderId="3" xfId="0" applyNumberFormat="1" applyFont="1" applyFill="1" applyBorder="1" applyAlignment="1" applyProtection="1">
      <alignment horizontal="center" wrapText="1"/>
    </xf>
    <xf numFmtId="164" fontId="9" fillId="9" borderId="3" xfId="0" applyNumberFormat="1" applyFont="1" applyFill="1" applyBorder="1" applyAlignment="1" applyProtection="1">
      <alignment wrapText="1"/>
      <protection locked="0"/>
    </xf>
    <xf numFmtId="164" fontId="9" fillId="10" borderId="3" xfId="0" applyNumberFormat="1" applyFont="1" applyFill="1" applyBorder="1" applyAlignment="1" applyProtection="1">
      <alignment wrapText="1"/>
    </xf>
    <xf numFmtId="164" fontId="9" fillId="11" borderId="3" xfId="0" applyNumberFormat="1" applyFont="1" applyFill="1" applyBorder="1" applyAlignment="1" applyProtection="1">
      <alignment wrapText="1"/>
    </xf>
    <xf numFmtId="0" fontId="10" fillId="10" borderId="3" xfId="0" applyFont="1" applyFill="1" applyBorder="1" applyAlignment="1" applyProtection="1"/>
    <xf numFmtId="0" fontId="10" fillId="9" borderId="3" xfId="0" applyFont="1" applyFill="1" applyBorder="1" applyAlignment="1" applyProtection="1">
      <protection locked="0"/>
    </xf>
    <xf numFmtId="0" fontId="3" fillId="13" borderId="3" xfId="0" applyFont="1" applyFill="1" applyBorder="1" applyAlignment="1">
      <alignment vertical="center" wrapText="1"/>
    </xf>
    <xf numFmtId="0" fontId="6" fillId="13" borderId="3" xfId="0" applyFont="1" applyFill="1" applyBorder="1" applyAlignment="1">
      <alignment horizontal="center" vertical="center" wrapText="1"/>
    </xf>
    <xf numFmtId="0" fontId="10" fillId="10" borderId="3" xfId="0" applyFont="1" applyFill="1" applyBorder="1" applyProtection="1"/>
    <xf numFmtId="0" fontId="10" fillId="9" borderId="3" xfId="0" applyFont="1" applyFill="1" applyBorder="1" applyProtection="1">
      <protection locked="0"/>
    </xf>
    <xf numFmtId="0" fontId="10" fillId="9" borderId="3" xfId="0" applyFont="1" applyFill="1" applyBorder="1" applyProtection="1"/>
    <xf numFmtId="0" fontId="11" fillId="13" borderId="3" xfId="0" applyFont="1" applyFill="1" applyBorder="1" applyAlignment="1">
      <alignment vertical="center"/>
    </xf>
    <xf numFmtId="0" fontId="12" fillId="14" borderId="3" xfId="0" applyFont="1" applyFill="1" applyBorder="1" applyAlignment="1">
      <alignment horizontal="center" wrapText="1"/>
    </xf>
    <xf numFmtId="0" fontId="12" fillId="15" borderId="3" xfId="0" applyFont="1" applyFill="1" applyBorder="1" applyAlignment="1">
      <alignment horizontal="center" wrapText="1"/>
    </xf>
    <xf numFmtId="0" fontId="12" fillId="16" borderId="3" xfId="0" applyFont="1" applyFill="1" applyBorder="1" applyAlignment="1">
      <alignment horizontal="center" vertical="center" wrapText="1"/>
    </xf>
    <xf numFmtId="0" fontId="12" fillId="15" borderId="3" xfId="0" applyFont="1" applyFill="1" applyBorder="1" applyAlignment="1">
      <alignment wrapText="1"/>
    </xf>
    <xf numFmtId="0" fontId="12" fillId="9" borderId="3" xfId="0" applyFont="1" applyFill="1" applyBorder="1" applyAlignment="1">
      <alignment horizontal="center" vertical="center" wrapText="1"/>
    </xf>
    <xf numFmtId="0" fontId="12" fillId="15" borderId="3" xfId="0" applyFont="1" applyFill="1" applyBorder="1" applyAlignment="1">
      <alignment horizontal="right" wrapText="1"/>
    </xf>
    <xf numFmtId="0" fontId="12" fillId="14" borderId="3" xfId="0" applyFont="1" applyFill="1" applyBorder="1" applyAlignment="1">
      <alignment horizontal="center" vertical="center" wrapText="1"/>
    </xf>
    <xf numFmtId="3" fontId="0" fillId="14" borderId="3" xfId="0" applyNumberFormat="1" applyFont="1" applyFill="1" applyBorder="1" applyAlignment="1" applyProtection="1">
      <alignment horizontal="center" vertical="center" wrapText="1"/>
      <protection locked="0"/>
    </xf>
    <xf numFmtId="3" fontId="0" fillId="9" borderId="3" xfId="0" applyNumberFormat="1" applyFont="1" applyFill="1" applyBorder="1" applyAlignment="1" applyProtection="1">
      <alignment horizontal="center" vertical="center" wrapText="1"/>
      <protection locked="0"/>
    </xf>
    <xf numFmtId="3" fontId="0" fillId="14" borderId="3" xfId="0" applyNumberFormat="1" applyFont="1" applyFill="1" applyBorder="1" applyAlignment="1">
      <alignment horizontal="center" vertical="center" wrapText="1"/>
    </xf>
    <xf numFmtId="3" fontId="0" fillId="15" borderId="3" xfId="0" applyNumberFormat="1" applyFont="1" applyFill="1" applyBorder="1" applyAlignment="1">
      <alignment wrapText="1"/>
    </xf>
    <xf numFmtId="3" fontId="0" fillId="9" borderId="3" xfId="0" applyNumberFormat="1" applyFont="1" applyFill="1" applyBorder="1" applyAlignment="1">
      <alignment horizontal="center" vertical="center" wrapText="1"/>
    </xf>
    <xf numFmtId="0" fontId="0" fillId="0" borderId="0" xfId="0" applyBorder="1" applyAlignment="1">
      <alignment wrapText="1"/>
    </xf>
    <xf numFmtId="0" fontId="0" fillId="0" borderId="0" xfId="0" applyAlignment="1">
      <alignment horizontal="center" vertical="center" wrapText="1"/>
    </xf>
    <xf numFmtId="0" fontId="3" fillId="10" borderId="3" xfId="0" applyFont="1" applyFill="1" applyBorder="1" applyAlignment="1" applyProtection="1">
      <alignment horizontal="left" wrapText="1"/>
    </xf>
    <xf numFmtId="0" fontId="14" fillId="10" borderId="24" xfId="0" applyFont="1" applyFill="1" applyBorder="1" applyAlignment="1" applyProtection="1">
      <alignment horizontal="left" wrapText="1"/>
    </xf>
    <xf numFmtId="1" fontId="14" fillId="9" borderId="3" xfId="0" applyNumberFormat="1" applyFont="1" applyFill="1" applyBorder="1" applyAlignment="1" applyProtection="1">
      <alignment horizontal="right" vertical="center"/>
    </xf>
    <xf numFmtId="0" fontId="14" fillId="10" borderId="25" xfId="0" applyFont="1" applyFill="1" applyBorder="1" applyAlignment="1" applyProtection="1">
      <alignment horizontal="left" wrapText="1"/>
    </xf>
    <xf numFmtId="0" fontId="4" fillId="10" borderId="26" xfId="0" applyFont="1" applyFill="1" applyBorder="1" applyAlignment="1" applyProtection="1">
      <alignment horizontal="left" wrapText="1"/>
    </xf>
    <xf numFmtId="1" fontId="4" fillId="9" borderId="3" xfId="0" applyNumberFormat="1" applyFont="1" applyFill="1" applyBorder="1" applyAlignment="1" applyProtection="1">
      <alignment horizontal="right" vertical="center" wrapText="1"/>
      <protection locked="0"/>
    </xf>
    <xf numFmtId="0" fontId="0" fillId="0" borderId="3" xfId="0" applyBorder="1" applyAlignment="1" applyProtection="1">
      <alignment horizontal="right"/>
      <protection locked="0"/>
    </xf>
    <xf numFmtId="0" fontId="4" fillId="10" borderId="24" xfId="0" applyFont="1" applyFill="1" applyBorder="1" applyAlignment="1" applyProtection="1">
      <alignment horizontal="left" wrapText="1"/>
    </xf>
    <xf numFmtId="0" fontId="0" fillId="0" borderId="0" xfId="0" applyAlignment="1">
      <alignment horizontal="right"/>
    </xf>
    <xf numFmtId="0" fontId="1" fillId="2" borderId="3" xfId="0" applyFont="1" applyFill="1" applyBorder="1" applyAlignment="1">
      <alignment vertical="top" wrapText="1"/>
    </xf>
    <xf numFmtId="0" fontId="0" fillId="0" borderId="3" xfId="0" applyBorder="1" applyAlignment="1">
      <alignment wrapText="1"/>
    </xf>
    <xf numFmtId="14" fontId="1" fillId="2" borderId="3" xfId="0" applyNumberFormat="1" applyFont="1" applyFill="1" applyBorder="1" applyAlignment="1">
      <alignment vertical="top" wrapText="1"/>
    </xf>
    <xf numFmtId="0" fontId="15" fillId="13" borderId="3" xfId="0" applyFont="1" applyFill="1" applyBorder="1" applyAlignment="1">
      <alignment horizontal="center" vertical="center" wrapText="1"/>
    </xf>
    <xf numFmtId="0" fontId="0" fillId="0" borderId="0" xfId="0" applyAlignment="1">
      <alignment horizontal="center" vertical="center"/>
    </xf>
    <xf numFmtId="0" fontId="16" fillId="17" borderId="0" xfId="0" applyFont="1" applyFill="1" applyAlignment="1" applyProtection="1">
      <alignment horizontal="left" wrapText="1"/>
      <protection locked="0"/>
    </xf>
    <xf numFmtId="0" fontId="0" fillId="18" borderId="28" xfId="0" applyFill="1" applyBorder="1" applyAlignment="1">
      <alignment horizontal="left" vertical="top"/>
    </xf>
    <xf numFmtId="0" fontId="0" fillId="6" borderId="29" xfId="0" applyFill="1" applyBorder="1" applyAlignment="1" applyProtection="1">
      <alignment horizontal="left" vertical="top"/>
      <protection locked="0"/>
    </xf>
    <xf numFmtId="0" fontId="0" fillId="18" borderId="3" xfId="0" applyFill="1" applyBorder="1" applyAlignment="1">
      <alignment horizontal="left" vertical="top"/>
    </xf>
    <xf numFmtId="0" fontId="0" fillId="6" borderId="31" xfId="0" applyFill="1" applyBorder="1" applyAlignment="1" applyProtection="1">
      <alignment horizontal="left" vertical="top"/>
      <protection locked="0"/>
    </xf>
    <xf numFmtId="0" fontId="0" fillId="18" borderId="2" xfId="0" applyFill="1" applyBorder="1" applyAlignment="1">
      <alignment horizontal="left" vertical="top"/>
    </xf>
    <xf numFmtId="0" fontId="0" fillId="6" borderId="33" xfId="0" applyFill="1" applyBorder="1" applyAlignment="1" applyProtection="1">
      <alignment horizontal="left" vertical="top"/>
      <protection locked="0"/>
    </xf>
    <xf numFmtId="0" fontId="0" fillId="18" borderId="35" xfId="0" applyFill="1" applyBorder="1" applyAlignment="1">
      <alignment horizontal="left" vertical="top"/>
    </xf>
    <xf numFmtId="0" fontId="0" fillId="6" borderId="36" xfId="0" applyFill="1" applyBorder="1" applyAlignment="1" applyProtection="1">
      <alignment horizontal="left" vertical="top"/>
      <protection locked="0"/>
    </xf>
    <xf numFmtId="0" fontId="0" fillId="18" borderId="28" xfId="0" applyFill="1" applyBorder="1" applyAlignment="1">
      <alignment horizontal="left" vertical="top" wrapText="1"/>
    </xf>
    <xf numFmtId="0" fontId="0" fillId="18" borderId="3" xfId="0" applyFill="1" applyBorder="1" applyAlignment="1">
      <alignment horizontal="left" vertical="top" wrapText="1"/>
    </xf>
    <xf numFmtId="0" fontId="0" fillId="18" borderId="35" xfId="0" applyFill="1" applyBorder="1" applyAlignment="1">
      <alignment horizontal="left" vertical="top" wrapText="1"/>
    </xf>
    <xf numFmtId="0" fontId="0" fillId="0" borderId="0" xfId="0" applyProtection="1">
      <protection locked="0"/>
    </xf>
    <xf numFmtId="0" fontId="10" fillId="0" borderId="22" xfId="0" applyFont="1" applyBorder="1" applyAlignment="1">
      <alignment wrapText="1"/>
    </xf>
    <xf numFmtId="0" fontId="0" fillId="17" borderId="38" xfId="0" applyFill="1" applyBorder="1" applyAlignment="1">
      <alignment horizontal="center" vertical="center" wrapText="1"/>
    </xf>
    <xf numFmtId="0" fontId="0" fillId="18" borderId="2" xfId="0" applyFill="1" applyBorder="1" applyAlignment="1">
      <alignment horizontal="left" vertical="top" wrapText="1"/>
    </xf>
    <xf numFmtId="0" fontId="0" fillId="17" borderId="27" xfId="0" applyFill="1" applyBorder="1" applyAlignment="1">
      <alignment horizontal="center" vertical="center" wrapText="1"/>
    </xf>
    <xf numFmtId="0" fontId="0" fillId="17" borderId="30" xfId="0" applyFill="1" applyBorder="1" applyAlignment="1">
      <alignment horizontal="center" vertical="center" wrapText="1"/>
    </xf>
    <xf numFmtId="0" fontId="0" fillId="17" borderId="34" xfId="0" applyFill="1" applyBorder="1" applyAlignment="1">
      <alignment horizontal="center" vertical="center" wrapText="1"/>
    </xf>
    <xf numFmtId="0" fontId="0" fillId="17" borderId="37" xfId="0" applyFill="1" applyBorder="1" applyAlignment="1">
      <alignment horizontal="center" vertical="center" wrapText="1"/>
    </xf>
    <xf numFmtId="0" fontId="0" fillId="17" borderId="38" xfId="0" applyFill="1" applyBorder="1" applyAlignment="1">
      <alignment horizontal="center" vertical="center" wrapText="1"/>
    </xf>
    <xf numFmtId="0" fontId="0" fillId="17" borderId="39" xfId="0" applyFill="1" applyBorder="1" applyAlignment="1">
      <alignment horizontal="center" vertical="center" wrapText="1"/>
    </xf>
    <xf numFmtId="0" fontId="0" fillId="17" borderId="27" xfId="0" applyFill="1" applyBorder="1" applyAlignment="1">
      <alignment horizontal="center" vertical="center"/>
    </xf>
    <xf numFmtId="0" fontId="0" fillId="17" borderId="30" xfId="0" applyFill="1" applyBorder="1" applyAlignment="1">
      <alignment horizontal="center" vertical="center"/>
    </xf>
    <xf numFmtId="0" fontId="0" fillId="17" borderId="32" xfId="0" applyFill="1" applyBorder="1" applyAlignment="1">
      <alignment horizontal="center" vertical="center"/>
    </xf>
    <xf numFmtId="0" fontId="0" fillId="17" borderId="34" xfId="0" applyFill="1" applyBorder="1" applyAlignment="1">
      <alignment horizontal="center" vertical="center"/>
    </xf>
    <xf numFmtId="0" fontId="0" fillId="17" borderId="32" xfId="0" applyFill="1" applyBorder="1" applyAlignment="1">
      <alignment horizontal="center" vertical="center"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393700</xdr:colOff>
      <xdr:row>1</xdr:row>
      <xdr:rowOff>107950</xdr:rowOff>
    </xdr:from>
    <xdr:to>
      <xdr:col>14</xdr:col>
      <xdr:colOff>311150</xdr:colOff>
      <xdr:row>33</xdr:row>
      <xdr:rowOff>31750</xdr:rowOff>
    </xdr:to>
    <xdr:sp macro="" textlink="">
      <xdr:nvSpPr>
        <xdr:cNvPr id="2" name="PoljeZBesedilom 1"/>
        <xdr:cNvSpPr txBox="1"/>
      </xdr:nvSpPr>
      <xdr:spPr>
        <a:xfrm>
          <a:off x="393700" y="292100"/>
          <a:ext cx="8451850" cy="58166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endParaRPr lang="sl-SI" sz="1100" b="1">
            <a:solidFill>
              <a:schemeClr val="dk1"/>
            </a:solidFill>
            <a:effectLst/>
            <a:latin typeface="+mn-lt"/>
            <a:ea typeface="+mn-ea"/>
            <a:cs typeface="+mn-cs"/>
          </a:endParaRPr>
        </a:p>
        <a:p>
          <a:pPr algn="ctr"/>
          <a:endParaRPr lang="sl-SI" sz="1100" b="1">
            <a:solidFill>
              <a:schemeClr val="dk1"/>
            </a:solidFill>
            <a:effectLst/>
            <a:latin typeface="+mn-lt"/>
            <a:ea typeface="+mn-ea"/>
            <a:cs typeface="+mn-cs"/>
          </a:endParaRPr>
        </a:p>
        <a:p>
          <a:pPr algn="ctr"/>
          <a:r>
            <a:rPr lang="sl-SI" sz="1100" b="1">
              <a:solidFill>
                <a:schemeClr val="dk1"/>
              </a:solidFill>
              <a:effectLst/>
              <a:latin typeface="+mn-lt"/>
              <a:ea typeface="+mn-ea"/>
              <a:cs typeface="+mn-cs"/>
            </a:rPr>
            <a:t>PODATKI ZA PRIPRAVO PROGRAMA DELA Z AKCIJSKIM NAČRTOM</a:t>
          </a:r>
          <a:endParaRPr lang="sl-SI" sz="1100">
            <a:solidFill>
              <a:schemeClr val="dk1"/>
            </a:solidFill>
            <a:effectLst/>
            <a:latin typeface="+mn-lt"/>
            <a:ea typeface="+mn-ea"/>
            <a:cs typeface="+mn-cs"/>
          </a:endParaRPr>
        </a:p>
        <a:p>
          <a:pPr algn="ctr"/>
          <a:r>
            <a:rPr lang="sl-SI" sz="1100" b="1">
              <a:solidFill>
                <a:schemeClr val="dk1"/>
              </a:solidFill>
              <a:effectLst/>
              <a:latin typeface="+mn-lt"/>
              <a:ea typeface="+mn-ea"/>
              <a:cs typeface="+mn-cs"/>
            </a:rPr>
            <a:t>Šablona za zajem podatkov za kazalnike UL </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Šablona je narejena tako, da že v pripravljeno tabelo vpisujete podatke (npr.:  za kateri program in način študija). </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V zavihek "CILJI + UKREPI" vpišete tiste cilje in ukrepe, ki jih boste izvedli, da boste dosegli cilje in kazalnike. </a:t>
          </a:r>
        </a:p>
        <a:p>
          <a:r>
            <a:rPr lang="sl-SI" sz="1100">
              <a:solidFill>
                <a:schemeClr val="dk1"/>
              </a:solidFill>
              <a:effectLst/>
              <a:latin typeface="+mn-lt"/>
              <a:ea typeface="+mn-ea"/>
              <a:cs typeface="+mn-cs"/>
            </a:rPr>
            <a:t>Priporočamo, da ta zavihek izpolnite na koncu, torej ko imate vse ostale podatke in kazalnike že pripravljene. Članice znotraj posamezne dejavnosti na podlagi strateških ciljev, načrtovanih kazalnikov  in svojih ciljev zapišete ukrepe, s katerimi načrtujete v naslednjih letih krepiti posamezno dejavnost (npr. izobraževalno, raziskovalno, itd.) . Zaradi lažje sledljivosti uresničevanja ukrepov se pripravijo ukrepi za vse cilje in kazalnike posamezne dejavnosti. Drugače povedano, ne bo se pripravilo ukrepa za vsak cilj in vrednost kazalnika znotraj posamezne dejavnosti ločeno. Tudi zato ne, ker se strateški cilji in kazalniki mnogokrat prepletajo in dopolnjujejo.  Uporabite tudi lahko ukrepe, ki ste jih zapisali v poslovnem poročilu 2017 (ti predlogi ukrepov bodo pripravljeni v svoji datoteki).</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Pri 3. stopnji prosimo, da v obarvane okvirje vpišite tudi ime študijskega programa (če jih je več, vse). V kolikor izvajate študijske programe z več članicami, naj  podatek vpiše samo ena članica (predlagamo tako, kot poročate podatke za eVŠ).</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Zgodi se, da se na enem zavihku pojavi več vsebinsko različnih tem, ki nujno niso med seboj neposredno povezane, in sicer v izogib prevelikemu številu zavihkov in prezapleteni strukturi datoteke. </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Rok za oddajo podatkov je 30.8.2018</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Za vse ostale informacije ali vprašanja smo vam na voljo.</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Prijazen pozdrav,</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Univerzitetna služba za spremljanje kakovosti, analize in poročanje</a:t>
          </a:r>
        </a:p>
        <a:p>
          <a:pPr algn="r"/>
          <a:r>
            <a:rPr lang="sl-SI" sz="1100" b="0">
              <a:solidFill>
                <a:schemeClr val="dk1"/>
              </a:solidFill>
              <a:effectLst/>
              <a:latin typeface="+mn-lt"/>
              <a:ea typeface="+mn-ea"/>
              <a:cs typeface="+mn-cs"/>
            </a:rPr>
            <a:t>Kontakt:</a:t>
          </a:r>
          <a:endParaRPr lang="sl-SI">
            <a:effectLst/>
          </a:endParaRPr>
        </a:p>
        <a:p>
          <a:pPr algn="r"/>
          <a:r>
            <a:rPr lang="sl-SI" sz="1100" b="0" baseline="0">
              <a:solidFill>
                <a:schemeClr val="dk1"/>
              </a:solidFill>
              <a:effectLst/>
              <a:latin typeface="+mn-lt"/>
              <a:ea typeface="+mn-ea"/>
              <a:cs typeface="+mn-cs"/>
            </a:rPr>
            <a:t>Petra Pongrac</a:t>
          </a:r>
          <a:endParaRPr lang="sl-SI">
            <a:effectLst/>
          </a:endParaRPr>
        </a:p>
        <a:p>
          <a:pPr algn="r"/>
          <a:r>
            <a:rPr lang="sl-SI" sz="1100" b="0" baseline="0">
              <a:solidFill>
                <a:schemeClr val="dk1"/>
              </a:solidFill>
              <a:effectLst/>
              <a:latin typeface="+mn-lt"/>
              <a:ea typeface="+mn-ea"/>
              <a:cs typeface="+mn-cs"/>
            </a:rPr>
            <a:t>analizeul@uni-lj.si</a:t>
          </a:r>
          <a:endParaRPr lang="sl-SI">
            <a:effectLst/>
          </a:endParaRPr>
        </a:p>
        <a:p>
          <a:pPr algn="r"/>
          <a:r>
            <a:rPr lang="sl-SI" sz="1100" b="0" baseline="0">
              <a:solidFill>
                <a:schemeClr val="dk1"/>
              </a:solidFill>
              <a:effectLst/>
              <a:latin typeface="+mn-lt"/>
              <a:ea typeface="+mn-ea"/>
              <a:cs typeface="+mn-cs"/>
            </a:rPr>
            <a:t>01/2418 517</a:t>
          </a:r>
          <a:endParaRPr lang="sl-SI">
            <a:effectLst/>
          </a:endParaRPr>
        </a:p>
        <a:p>
          <a:endParaRPr lang="sl-SI" sz="1100">
            <a:solidFill>
              <a:schemeClr val="dk1"/>
            </a:solidFill>
            <a:effectLst/>
            <a:latin typeface="+mn-lt"/>
            <a:ea typeface="+mn-ea"/>
            <a:cs typeface="+mn-cs"/>
          </a:endParaRPr>
        </a:p>
        <a:p>
          <a:endParaRPr lang="sl-SI"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238125</xdr:colOff>
      <xdr:row>0</xdr:row>
      <xdr:rowOff>19049</xdr:rowOff>
    </xdr:from>
    <xdr:ext cx="3714750" cy="1297919"/>
    <xdr:sp macro="" textlink="">
      <xdr:nvSpPr>
        <xdr:cNvPr id="2" name="PoljeZBesedilom 1"/>
        <xdr:cNvSpPr txBox="1"/>
      </xdr:nvSpPr>
      <xdr:spPr>
        <a:xfrm>
          <a:off x="238125" y="19049"/>
          <a:ext cx="3714750" cy="1297919"/>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latin typeface="+mn-lt"/>
              <a:ea typeface="+mn-ea"/>
              <a:cs typeface="+mn-cs"/>
            </a:rPr>
            <a:t>Izračun kazalnikov oz. zajem podatkov za:</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število vpisanih študentov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delež tujih študentov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odstotek  ponavljalcev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prehodnost</a:t>
          </a:r>
        </a:p>
        <a:p>
          <a:pPr marL="0" marR="0" indent="0" defTabSz="914400" eaLnBrk="1" fontAlgn="auto" latinLnBrk="0" hangingPunct="1">
            <a:lnSpc>
              <a:spcPct val="100000"/>
            </a:lnSpc>
            <a:spcBef>
              <a:spcPts val="0"/>
            </a:spcBef>
            <a:spcAft>
              <a:spcPts val="0"/>
            </a:spcAft>
            <a:buClrTx/>
            <a:buSzTx/>
            <a:buFontTx/>
            <a:buNone/>
            <a:tabLst/>
            <a:defRPr/>
          </a:pPr>
          <a:endParaRPr lang="sl-SI" sz="1100" baseline="0">
            <a:solidFill>
              <a:schemeClr val="dk1"/>
            </a:solidFill>
            <a:latin typeface="+mn-lt"/>
            <a:ea typeface="+mn-ea"/>
            <a:cs typeface="+mn-cs"/>
          </a:endParaRPr>
        </a:p>
        <a:p>
          <a:endParaRPr lang="sl-SI" sz="1100" baseline="0">
            <a:solidFill>
              <a:schemeClr val="dk1"/>
            </a:solidFill>
            <a:latin typeface="+mn-lt"/>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1000125</xdr:colOff>
      <xdr:row>31</xdr:row>
      <xdr:rowOff>104775</xdr:rowOff>
    </xdr:from>
    <xdr:ext cx="184731" cy="264560"/>
    <xdr:sp macro="" textlink="">
      <xdr:nvSpPr>
        <xdr:cNvPr id="2" name="PoljeZBesedilom 1"/>
        <xdr:cNvSpPr txBox="1"/>
      </xdr:nvSpPr>
      <xdr:spPr>
        <a:xfrm>
          <a:off x="1755775" y="597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oneCellAnchor>
    <xdr:from>
      <xdr:col>0</xdr:col>
      <xdr:colOff>133350</xdr:colOff>
      <xdr:row>0</xdr:row>
      <xdr:rowOff>142875</xdr:rowOff>
    </xdr:from>
    <xdr:ext cx="2624180" cy="609013"/>
    <xdr:sp macro="" textlink="">
      <xdr:nvSpPr>
        <xdr:cNvPr id="3" name="PoljeZBesedilom 2"/>
        <xdr:cNvSpPr txBox="1"/>
      </xdr:nvSpPr>
      <xdr:spPr>
        <a:xfrm>
          <a:off x="133350" y="142875"/>
          <a:ext cx="2624180" cy="609013"/>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endParaRPr lang="sl-SI">
            <a:effectLst/>
          </a:endParaRPr>
        </a:p>
        <a:p>
          <a:r>
            <a:rPr lang="sl-SI" sz="1100"/>
            <a:t>- število</a:t>
          </a:r>
          <a:r>
            <a:rPr lang="sl-SI" sz="1100" baseline="0"/>
            <a:t> diplomantov</a:t>
          </a:r>
        </a:p>
        <a:p>
          <a:endParaRPr lang="sl-SI"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114300</xdr:colOff>
      <xdr:row>0</xdr:row>
      <xdr:rowOff>57150</xdr:rowOff>
    </xdr:from>
    <xdr:ext cx="2624180" cy="436786"/>
    <xdr:sp macro="" textlink="">
      <xdr:nvSpPr>
        <xdr:cNvPr id="2" name="PoljeZBesedilom 1"/>
        <xdr:cNvSpPr txBox="1"/>
      </xdr:nvSpPr>
      <xdr:spPr>
        <a:xfrm>
          <a:off x="114300" y="57150"/>
          <a:ext cx="2624180" cy="436786"/>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a:t>
          </a:r>
          <a:r>
            <a:rPr lang="sl-SI" sz="1100" baseline="0">
              <a:solidFill>
                <a:schemeClr val="tx1"/>
              </a:solidFill>
              <a:effectLst/>
              <a:latin typeface="+mn-lt"/>
              <a:ea typeface="+mn-ea"/>
              <a:cs typeface="+mn-cs"/>
            </a:rPr>
            <a:t> na izmenjavi za leto  2019</a:t>
          </a:r>
          <a:endParaRPr lang="sl-SI"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2495550</xdr:colOff>
      <xdr:row>12</xdr:row>
      <xdr:rowOff>38099</xdr:rowOff>
    </xdr:from>
    <xdr:ext cx="3619500" cy="264560"/>
    <xdr:sp macro="" textlink="">
      <xdr:nvSpPr>
        <xdr:cNvPr id="2" name="PoljeZBesedilom 1"/>
        <xdr:cNvSpPr txBox="1"/>
      </xdr:nvSpPr>
      <xdr:spPr>
        <a:xfrm>
          <a:off x="2495550" y="5480049"/>
          <a:ext cx="3619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sl-SI" sz="1100"/>
        </a:p>
      </xdr:txBody>
    </xdr:sp>
    <xdr:clientData/>
  </xdr:oneCellAnchor>
  <xdr:oneCellAnchor>
    <xdr:from>
      <xdr:col>0</xdr:col>
      <xdr:colOff>66675</xdr:colOff>
      <xdr:row>0</xdr:row>
      <xdr:rowOff>47625</xdr:rowOff>
    </xdr:from>
    <xdr:ext cx="3836243" cy="1470146"/>
    <xdr:sp macro="" textlink="">
      <xdr:nvSpPr>
        <xdr:cNvPr id="3" name="PoljeZBesedilom 2"/>
        <xdr:cNvSpPr txBox="1"/>
      </xdr:nvSpPr>
      <xdr:spPr>
        <a:xfrm>
          <a:off x="66675" y="47625"/>
          <a:ext cx="3836243" cy="1470146"/>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znanstvene objave</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citiranost</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objave s tujci</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udeležencev akreditiranih programov izpopolnjevanja</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tujih akreditacij</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raziskovalcev</a:t>
          </a:r>
        </a:p>
        <a:p>
          <a:endParaRPr lang="sl-SI" sz="1100"/>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105833</xdr:colOff>
      <xdr:row>0</xdr:row>
      <xdr:rowOff>105833</xdr:rowOff>
    </xdr:from>
    <xdr:to>
      <xdr:col>3</xdr:col>
      <xdr:colOff>1407582</xdr:colOff>
      <xdr:row>0</xdr:row>
      <xdr:rowOff>1174750</xdr:rowOff>
    </xdr:to>
    <xdr:sp macro="" textlink="">
      <xdr:nvSpPr>
        <xdr:cNvPr id="2" name="PoljeZBesedilom 1"/>
        <xdr:cNvSpPr txBox="1"/>
      </xdr:nvSpPr>
      <xdr:spPr>
        <a:xfrm>
          <a:off x="105833" y="105833"/>
          <a:ext cx="7251699" cy="1068917"/>
        </a:xfrm>
        <a:prstGeom prst="rect">
          <a:avLst/>
        </a:prstGeom>
        <a:solidFill>
          <a:schemeClr val="tx2">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latin typeface="+mn-lt"/>
              <a:ea typeface="+mn-ea"/>
              <a:cs typeface="+mn-cs"/>
            </a:rPr>
            <a:t>Izračun kazalnikov oz. zajem podatkov za:</a:t>
          </a:r>
          <a:endParaRPr lang="sl-SI"/>
        </a:p>
        <a:p>
          <a:r>
            <a:rPr lang="sl-SI" sz="1100"/>
            <a:t>- število projektov mednarodnih, domačih,</a:t>
          </a:r>
          <a:r>
            <a:rPr lang="sl-SI" sz="1100" baseline="0"/>
            <a:t> z gospodarstvom oz. drugimi uporabniki</a:t>
          </a:r>
        </a:p>
        <a:p>
          <a:r>
            <a:rPr lang="sl-SI" sz="1100" baseline="0"/>
            <a:t>V STOLPEC SKUPAJ ZAPIŠITE ŠTEVILO PROJEKTOV, V KOLIKOR NI OPREDELJEN GLEDE NA KOORDINATORJA IN PARTNERJA, DRUGAČE SE BO SKUPNI REZULTAT SAMOSTOJNO SEŠTEVAL</a:t>
          </a:r>
        </a:p>
        <a:p>
          <a:endParaRPr lang="sl-SI" sz="1100" baseline="0"/>
        </a:p>
        <a:p>
          <a:endParaRPr lang="sl-SI"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0</xdr:rowOff>
    </xdr:from>
    <xdr:ext cx="2690608" cy="609013"/>
    <xdr:sp macro="" textlink="">
      <xdr:nvSpPr>
        <xdr:cNvPr id="2" name="PoljeZBesedilom 1"/>
        <xdr:cNvSpPr txBox="1"/>
      </xdr:nvSpPr>
      <xdr:spPr>
        <a:xfrm>
          <a:off x="57150" y="0"/>
          <a:ext cx="2690608" cy="609013"/>
        </a:xfrm>
        <a:prstGeom prst="rect">
          <a:avLst/>
        </a:prstGeom>
        <a:solidFill>
          <a:schemeClr val="tx2">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latin typeface="+mn-lt"/>
              <a:ea typeface="+mn-ea"/>
              <a:cs typeface="+mn-cs"/>
            </a:rPr>
            <a:t>Izračun kazalnikov oz. zajem podatkov za:</a:t>
          </a:r>
          <a:endParaRPr lang="sl-SI"/>
        </a:p>
        <a:p>
          <a:r>
            <a:rPr lang="sl-SI" sz="1100"/>
            <a:t>- izmenjava zaposlenih (KOLEDARSKO LETO)</a:t>
          </a:r>
        </a:p>
        <a:p>
          <a:endParaRPr lang="sl-SI"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276225</xdr:colOff>
      <xdr:row>0</xdr:row>
      <xdr:rowOff>161925</xdr:rowOff>
    </xdr:from>
    <xdr:ext cx="2624180" cy="581025"/>
    <xdr:sp macro="" textlink="">
      <xdr:nvSpPr>
        <xdr:cNvPr id="2" name="PoljeZBesedilom 1"/>
        <xdr:cNvSpPr txBox="1"/>
      </xdr:nvSpPr>
      <xdr:spPr>
        <a:xfrm>
          <a:off x="276225" y="161925"/>
          <a:ext cx="2624180" cy="581025"/>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wrap="non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latin typeface="+mn-lt"/>
              <a:ea typeface="+mn-ea"/>
              <a:cs typeface="+mn-cs"/>
            </a:rPr>
            <a:t>Izračun kazalnikov oz. zajem podatkov za:</a:t>
          </a:r>
          <a:endParaRPr lang="sl-SI"/>
        </a:p>
        <a:p>
          <a:r>
            <a:rPr lang="sl-SI" sz="1100"/>
            <a:t>- skrb za slovenščino - izpolni FF</a:t>
          </a:r>
        </a:p>
        <a:p>
          <a:endParaRPr lang="sl-SI"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NI-LJ\DFS\Dokumenti\pongracpe\Documents\2017\PROGRAM%20DELA%202018\02.%20poslano%20na%20&#269;lanice\2018%20&#352;ABLON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lportal.uni-lj.si/Dokumenti/pongracpe/My%20Documents/2015/PROGRAM%20DELA%202016/&#352;ABLONE/2016%20%20&#352;ABLONA%20&#353;tudijski%20progra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
      <sheetName val="cilji +ukrepi"/>
      <sheetName val="vprašalnik"/>
      <sheetName val="programi"/>
      <sheetName val="vpis"/>
      <sheetName val="diplomanti"/>
      <sheetName val="izmenjava študentov 2018"/>
      <sheetName val="izmenjava študentov 2019"/>
      <sheetName val="raziskovalna"/>
      <sheetName val="projekti"/>
      <sheetName val="izmenjava zaposlenih "/>
      <sheetName val="skrb za slovenčino"/>
      <sheetName val="predlog novega šp"/>
      <sheetName val="List5"/>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AG</v>
          </cell>
        </row>
        <row r="3">
          <cell r="A3" t="str">
            <v>AGRFT</v>
          </cell>
        </row>
        <row r="4">
          <cell r="A4" t="str">
            <v>ALUO</v>
          </cell>
        </row>
        <row r="5">
          <cell r="A5" t="str">
            <v>BF</v>
          </cell>
        </row>
        <row r="6">
          <cell r="A6" t="str">
            <v>EF</v>
          </cell>
        </row>
        <row r="7">
          <cell r="A7" t="str">
            <v>FA</v>
          </cell>
        </row>
        <row r="8">
          <cell r="A8" t="str">
            <v>FDV</v>
          </cell>
        </row>
        <row r="9">
          <cell r="A9" t="str">
            <v>FE</v>
          </cell>
        </row>
        <row r="10">
          <cell r="A10" t="str">
            <v>FFA</v>
          </cell>
        </row>
        <row r="11">
          <cell r="A11" t="str">
            <v>FGG</v>
          </cell>
        </row>
        <row r="12">
          <cell r="A12" t="str">
            <v>FKKT</v>
          </cell>
        </row>
        <row r="13">
          <cell r="A13" t="str">
            <v>FMF</v>
          </cell>
        </row>
        <row r="14">
          <cell r="A14" t="str">
            <v>FPP</v>
          </cell>
        </row>
        <row r="15">
          <cell r="A15" t="str">
            <v>FRI</v>
          </cell>
        </row>
        <row r="16">
          <cell r="A16" t="str">
            <v>FSD</v>
          </cell>
        </row>
        <row r="17">
          <cell r="A17" t="str">
            <v>FS</v>
          </cell>
        </row>
        <row r="18">
          <cell r="A18" t="str">
            <v>FŠ</v>
          </cell>
        </row>
        <row r="19">
          <cell r="A19" t="str">
            <v>FU</v>
          </cell>
        </row>
        <row r="20">
          <cell r="A20" t="str">
            <v>FF</v>
          </cell>
        </row>
        <row r="21">
          <cell r="A21" t="str">
            <v>MF</v>
          </cell>
        </row>
        <row r="22">
          <cell r="A22" t="str">
            <v>NTF</v>
          </cell>
        </row>
        <row r="23">
          <cell r="A23" t="str">
            <v>PEF</v>
          </cell>
        </row>
        <row r="24">
          <cell r="A24" t="str">
            <v>PF</v>
          </cell>
        </row>
        <row r="25">
          <cell r="A25" t="str">
            <v>TEOF</v>
          </cell>
        </row>
        <row r="26">
          <cell r="A26" t="str">
            <v>VF</v>
          </cell>
        </row>
        <row r="27">
          <cell r="A27" t="str">
            <v>ZF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
      <sheetName val="1. stopnja + em- razpis"/>
      <sheetName val=" 2. stopnja - razmerja "/>
      <sheetName val=" 2. stopnja - razpis"/>
      <sheetName val="3. stopnja razpis"/>
      <sheetName val="predlog novega ŠP"/>
      <sheetName val="spustni seznam"/>
      <sheetName val="Podaljšanje AK ŠP"/>
    </sheetNames>
    <sheetDataSet>
      <sheetData sheetId="0"/>
      <sheetData sheetId="1"/>
      <sheetData sheetId="2"/>
      <sheetData sheetId="3"/>
      <sheetData sheetId="4"/>
      <sheetData sheetId="5"/>
      <sheetData sheetId="6">
        <row r="2">
          <cell r="A2" t="str">
            <v>1. stopnja</v>
          </cell>
          <cell r="B2" t="str">
            <v>visokošolski študijski program</v>
          </cell>
          <cell r="C2" t="str">
            <v>enodisciplinarni</v>
          </cell>
          <cell r="D2" t="str">
            <v>DA</v>
          </cell>
          <cell r="E2" t="str">
            <v>NI POTREBNIH DODATNIH SREDSTEV ZA IZVAJANJE</v>
          </cell>
          <cell r="F2" t="str">
            <v>ŠOLNINA</v>
          </cell>
          <cell r="G2" t="str">
            <v>NI DODATNIH ZAPOSLITEV</v>
          </cell>
        </row>
        <row r="3">
          <cell r="A3" t="str">
            <v>2. stopnja</v>
          </cell>
          <cell r="B3" t="str">
            <v>univerzitetni študijski program</v>
          </cell>
          <cell r="C3" t="str">
            <v>dvodisciplinarni</v>
          </cell>
          <cell r="D3" t="str">
            <v>NE</v>
          </cell>
          <cell r="E3" t="str">
            <v>SO POTREBNA DODATNA SREDSTVA ZA IZAJANJE</v>
          </cell>
          <cell r="F3" t="str">
            <v>SREDSTVA PRORAČUNA</v>
          </cell>
          <cell r="G3" t="str">
            <v>SO DODATNE ZAPOSLITVE</v>
          </cell>
        </row>
        <row r="4">
          <cell r="A4" t="str">
            <v>3. stopnja</v>
          </cell>
          <cell r="B4" t="str">
            <v>enovit magistrski program</v>
          </cell>
          <cell r="C4" t="str">
            <v>interdisciplinarni</v>
          </cell>
          <cell r="F4" t="str">
            <v>EU SREDSTVA</v>
          </cell>
        </row>
        <row r="5">
          <cell r="B5" t="str">
            <v>magistrski program</v>
          </cell>
          <cell r="F5" t="str">
            <v>DRUGI VIRI</v>
          </cell>
        </row>
        <row r="6">
          <cell r="B6" t="str">
            <v>doktorski program</v>
          </cell>
        </row>
      </sheetData>
      <sheetData sheetId="7"/>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G45" sqref="G45"/>
    </sheetView>
  </sheetViews>
  <sheetFormatPr defaultRowHeight="15" x14ac:dyDescent="0.25"/>
  <sheetData/>
  <pageMargins left="0.70866141732283472" right="0.70866141732283472" top="0.74803149606299213" bottom="0.74803149606299213" header="0.31496062992125984" footer="0.31496062992125984"/>
  <pageSetup paperSize="9" scale="9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workbookViewId="0">
      <selection activeCell="B37" sqref="B37"/>
    </sheetView>
  </sheetViews>
  <sheetFormatPr defaultColWidth="50" defaultRowHeight="15" x14ac:dyDescent="0.25"/>
  <sheetData>
    <row r="1" spans="1:2" x14ac:dyDescent="0.25">
      <c r="A1" s="133" t="s">
        <v>0</v>
      </c>
      <c r="B1" s="134"/>
    </row>
    <row r="2" spans="1:2" x14ac:dyDescent="0.25">
      <c r="A2" s="133" t="s">
        <v>111</v>
      </c>
      <c r="B2" s="134"/>
    </row>
    <row r="3" spans="1:2" x14ac:dyDescent="0.25">
      <c r="A3" s="133" t="s">
        <v>112</v>
      </c>
      <c r="B3" s="134"/>
    </row>
    <row r="4" spans="1:2" x14ac:dyDescent="0.25">
      <c r="A4" s="133" t="s">
        <v>113</v>
      </c>
      <c r="B4" s="134"/>
    </row>
    <row r="5" spans="1:2" x14ac:dyDescent="0.25">
      <c r="A5" s="133" t="s">
        <v>114</v>
      </c>
      <c r="B5" s="134"/>
    </row>
    <row r="6" spans="1:2" x14ac:dyDescent="0.25">
      <c r="A6" s="135" t="s">
        <v>115</v>
      </c>
      <c r="B6" s="134"/>
    </row>
    <row r="7" spans="1:2" x14ac:dyDescent="0.25">
      <c r="A7" s="135" t="s">
        <v>116</v>
      </c>
      <c r="B7" s="134"/>
    </row>
    <row r="8" spans="1:2" x14ac:dyDescent="0.25">
      <c r="A8" s="133" t="s">
        <v>117</v>
      </c>
      <c r="B8" s="134"/>
    </row>
    <row r="9" spans="1:2" x14ac:dyDescent="0.25">
      <c r="A9" s="133" t="s">
        <v>118</v>
      </c>
      <c r="B9" s="134"/>
    </row>
    <row r="10" spans="1:2" ht="30" x14ac:dyDescent="0.25">
      <c r="A10" s="133" t="s">
        <v>119</v>
      </c>
      <c r="B10" s="134"/>
    </row>
    <row r="11" spans="1:2" x14ac:dyDescent="0.25">
      <c r="A11" s="133" t="s">
        <v>120</v>
      </c>
      <c r="B11" s="134"/>
    </row>
    <row r="12" spans="1:2" ht="45" x14ac:dyDescent="0.25">
      <c r="A12" s="133" t="s">
        <v>121</v>
      </c>
      <c r="B12" s="134"/>
    </row>
    <row r="13" spans="1:2" ht="30" x14ac:dyDescent="0.25">
      <c r="A13" s="133" t="s">
        <v>122</v>
      </c>
      <c r="B13" s="134"/>
    </row>
    <row r="14" spans="1:2" ht="30" x14ac:dyDescent="0.25">
      <c r="A14" s="133" t="s">
        <v>123</v>
      </c>
      <c r="B14" s="134"/>
    </row>
    <row r="15" spans="1:2" ht="30" x14ac:dyDescent="0.25">
      <c r="A15" s="133" t="s">
        <v>124</v>
      </c>
      <c r="B15" s="134"/>
    </row>
    <row r="16" spans="1:2" ht="30" x14ac:dyDescent="0.25">
      <c r="A16" s="133" t="s">
        <v>125</v>
      </c>
      <c r="B16" s="134"/>
    </row>
    <row r="17" spans="1:2" x14ac:dyDescent="0.25">
      <c r="A17" s="133" t="s">
        <v>126</v>
      </c>
      <c r="B17" s="134"/>
    </row>
    <row r="18" spans="1:2" ht="30" x14ac:dyDescent="0.25">
      <c r="A18" s="133" t="s">
        <v>127</v>
      </c>
      <c r="B18" s="134"/>
    </row>
    <row r="19" spans="1:2" ht="30" x14ac:dyDescent="0.25">
      <c r="A19" s="133" t="s">
        <v>128</v>
      </c>
      <c r="B19" s="134"/>
    </row>
  </sheetData>
  <dataValidations count="7">
    <dataValidation type="list" allowBlank="1" showInputMessage="1" showErrorMessage="1" sqref="B18">
      <formula1>kader</formula1>
    </dataValidation>
    <dataValidation type="list" allowBlank="1" showInputMessage="1" showErrorMessage="1" sqref="B17">
      <formula1>vir</formula1>
    </dataValidation>
    <dataValidation type="list" allowBlank="1" showInputMessage="1" showErrorMessage="1" sqref="B16">
      <formula1>sredstva</formula1>
    </dataValidation>
    <dataValidation type="list" allowBlank="1" showInputMessage="1" showErrorMessage="1" sqref="B12 B14 B19">
      <formula1>odgo</formula1>
    </dataValidation>
    <dataValidation type="list" allowBlank="1" showInputMessage="1" showErrorMessage="1" sqref="B9">
      <formula1>dis</formula1>
    </dataValidation>
    <dataValidation type="list" allowBlank="1" showInputMessage="1" showErrorMessage="1" sqref="B4">
      <formula1>vrsta</formula1>
    </dataValidation>
    <dataValidation type="list" allowBlank="1" showInputMessage="1" showErrorMessage="1" sqref="B3">
      <formula1>stopnja</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4"/>
  <sheetViews>
    <sheetView tabSelected="1" topLeftCell="A13" zoomScale="110" zoomScaleNormal="110" workbookViewId="0">
      <selection activeCell="A41" sqref="A41"/>
    </sheetView>
  </sheetViews>
  <sheetFormatPr defaultRowHeight="15" x14ac:dyDescent="0.25"/>
  <cols>
    <col min="1" max="1" width="39.85546875" style="137" customWidth="1"/>
    <col min="2" max="2" width="95.85546875" style="137" customWidth="1"/>
    <col min="3" max="3" width="86.7109375" style="150" customWidth="1"/>
    <col min="4" max="4" width="9.140625" hidden="1" customWidth="1"/>
  </cols>
  <sheetData>
    <row r="1" spans="1:4" ht="30" thickBot="1" x14ac:dyDescent="0.3">
      <c r="B1" s="138" t="s">
        <v>133</v>
      </c>
      <c r="C1" s="138" t="s">
        <v>134</v>
      </c>
    </row>
    <row r="2" spans="1:4" ht="15.75" thickTop="1" x14ac:dyDescent="0.25">
      <c r="A2" s="160" t="s">
        <v>153</v>
      </c>
      <c r="B2"/>
      <c r="C2"/>
      <c r="D2" t="s">
        <v>136</v>
      </c>
    </row>
    <row r="3" spans="1:4" x14ac:dyDescent="0.25">
      <c r="A3" s="161"/>
      <c r="B3" t="s">
        <v>173</v>
      </c>
      <c r="C3" t="s">
        <v>166</v>
      </c>
      <c r="D3" t="s">
        <v>136</v>
      </c>
    </row>
    <row r="4" spans="1:4" x14ac:dyDescent="0.25">
      <c r="A4" s="161"/>
      <c r="B4" t="s">
        <v>174</v>
      </c>
      <c r="C4" t="s">
        <v>161</v>
      </c>
      <c r="D4" t="s">
        <v>136</v>
      </c>
    </row>
    <row r="5" spans="1:4" x14ac:dyDescent="0.25">
      <c r="A5" s="162"/>
      <c r="B5" s="143" t="s">
        <v>178</v>
      </c>
      <c r="C5" t="s">
        <v>177</v>
      </c>
    </row>
    <row r="6" spans="1:4" x14ac:dyDescent="0.25">
      <c r="A6" s="162"/>
      <c r="B6" s="143" t="s">
        <v>175</v>
      </c>
      <c r="C6" s="144" t="s">
        <v>167</v>
      </c>
    </row>
    <row r="7" spans="1:4" x14ac:dyDescent="0.25">
      <c r="A7" s="162"/>
      <c r="B7" s="143" t="s">
        <v>176</v>
      </c>
      <c r="C7" s="144" t="s">
        <v>163</v>
      </c>
    </row>
    <row r="8" spans="1:4" ht="15.75" thickBot="1" x14ac:dyDescent="0.3">
      <c r="A8" s="162"/>
      <c r="B8" s="143"/>
      <c r="C8" s="144"/>
    </row>
    <row r="9" spans="1:4" ht="15.75" thickTop="1" x14ac:dyDescent="0.25">
      <c r="A9" s="160" t="s">
        <v>144</v>
      </c>
      <c r="B9"/>
      <c r="C9"/>
      <c r="D9" t="s">
        <v>137</v>
      </c>
    </row>
    <row r="10" spans="1:4" x14ac:dyDescent="0.25">
      <c r="A10" s="161"/>
      <c r="B10" t="s">
        <v>199</v>
      </c>
      <c r="C10" t="s">
        <v>164</v>
      </c>
      <c r="D10" t="s">
        <v>137</v>
      </c>
    </row>
    <row r="11" spans="1:4" x14ac:dyDescent="0.25">
      <c r="A11" s="161"/>
      <c r="B11" t="s">
        <v>200</v>
      </c>
      <c r="C11" t="s">
        <v>165</v>
      </c>
      <c r="D11" t="s">
        <v>137</v>
      </c>
    </row>
    <row r="12" spans="1:4" x14ac:dyDescent="0.25">
      <c r="A12" s="161"/>
      <c r="B12" s="141" t="s">
        <v>201</v>
      </c>
      <c r="C12" s="142" t="s">
        <v>168</v>
      </c>
      <c r="D12" t="s">
        <v>137</v>
      </c>
    </row>
    <row r="13" spans="1:4" ht="15.75" thickBot="1" x14ac:dyDescent="0.3">
      <c r="A13" s="161"/>
      <c r="B13" s="141"/>
      <c r="C13" s="142"/>
      <c r="D13" t="s">
        <v>137</v>
      </c>
    </row>
    <row r="14" spans="1:4" ht="15.75" thickTop="1" x14ac:dyDescent="0.25">
      <c r="A14" s="160" t="s">
        <v>145</v>
      </c>
      <c r="B14" s="139"/>
      <c r="C14" s="140"/>
      <c r="D14" t="s">
        <v>138</v>
      </c>
    </row>
    <row r="15" spans="1:4" x14ac:dyDescent="0.25">
      <c r="A15" s="161"/>
      <c r="B15" s="141"/>
      <c r="C15" s="142"/>
      <c r="D15" t="s">
        <v>138</v>
      </c>
    </row>
    <row r="16" spans="1:4" x14ac:dyDescent="0.25">
      <c r="A16" s="161"/>
      <c r="B16" s="141"/>
      <c r="C16" s="142"/>
      <c r="D16" t="s">
        <v>138</v>
      </c>
    </row>
    <row r="17" spans="1:4" x14ac:dyDescent="0.25">
      <c r="A17" s="161"/>
      <c r="B17" s="141"/>
      <c r="C17" s="142"/>
      <c r="D17" t="s">
        <v>138</v>
      </c>
    </row>
    <row r="18" spans="1:4" x14ac:dyDescent="0.25">
      <c r="A18" s="161"/>
      <c r="B18" s="141"/>
      <c r="C18" s="142"/>
      <c r="D18" t="s">
        <v>138</v>
      </c>
    </row>
    <row r="19" spans="1:4" ht="15.75" thickBot="1" x14ac:dyDescent="0.3">
      <c r="A19" s="163"/>
      <c r="B19" s="145"/>
      <c r="C19" s="146"/>
      <c r="D19" t="s">
        <v>138</v>
      </c>
    </row>
    <row r="20" spans="1:4" ht="15.75" thickTop="1" x14ac:dyDescent="0.25">
      <c r="A20" s="154" t="s">
        <v>146</v>
      </c>
      <c r="B20"/>
      <c r="C20"/>
      <c r="D20" t="s">
        <v>139</v>
      </c>
    </row>
    <row r="21" spans="1:4" x14ac:dyDescent="0.25">
      <c r="A21" s="155"/>
      <c r="B21" t="s">
        <v>179</v>
      </c>
      <c r="C21" t="s">
        <v>171</v>
      </c>
      <c r="D21" t="s">
        <v>139</v>
      </c>
    </row>
    <row r="22" spans="1:4" x14ac:dyDescent="0.25">
      <c r="A22" s="155"/>
      <c r="B22" s="148" t="s">
        <v>180</v>
      </c>
      <c r="C22" s="142" t="s">
        <v>169</v>
      </c>
      <c r="D22" t="s">
        <v>139</v>
      </c>
    </row>
    <row r="23" spans="1:4" x14ac:dyDescent="0.25">
      <c r="A23" s="155"/>
      <c r="B23" s="148" t="s">
        <v>202</v>
      </c>
      <c r="C23" s="142" t="s">
        <v>181</v>
      </c>
      <c r="D23" t="s">
        <v>139</v>
      </c>
    </row>
    <row r="24" spans="1:4" ht="15.75" thickBot="1" x14ac:dyDescent="0.3">
      <c r="A24" s="156"/>
      <c r="B24" s="149" t="s">
        <v>182</v>
      </c>
      <c r="C24" s="146" t="s">
        <v>170</v>
      </c>
      <c r="D24" t="s">
        <v>139</v>
      </c>
    </row>
    <row r="25" spans="1:4" ht="15.75" thickTop="1" x14ac:dyDescent="0.25">
      <c r="A25" s="154" t="s">
        <v>147</v>
      </c>
      <c r="B25" t="s">
        <v>183</v>
      </c>
      <c r="C25" t="s">
        <v>184</v>
      </c>
      <c r="D25" t="s">
        <v>140</v>
      </c>
    </row>
    <row r="26" spans="1:4" x14ac:dyDescent="0.25">
      <c r="A26" s="164"/>
      <c r="B26" t="s">
        <v>156</v>
      </c>
      <c r="C26" t="s">
        <v>157</v>
      </c>
    </row>
    <row r="27" spans="1:4" x14ac:dyDescent="0.25">
      <c r="A27" s="164"/>
      <c r="B27" t="s">
        <v>203</v>
      </c>
      <c r="C27" t="s">
        <v>204</v>
      </c>
    </row>
    <row r="28" spans="1:4" x14ac:dyDescent="0.25">
      <c r="A28" s="164"/>
      <c r="B28" t="s">
        <v>185</v>
      </c>
      <c r="C28" t="s">
        <v>205</v>
      </c>
    </row>
    <row r="29" spans="1:4" x14ac:dyDescent="0.25">
      <c r="A29" s="164"/>
      <c r="B29" s="153"/>
      <c r="C29" s="144"/>
    </row>
    <row r="30" spans="1:4" x14ac:dyDescent="0.25">
      <c r="A30" s="164"/>
      <c r="B30" s="153"/>
      <c r="C30" s="144"/>
    </row>
    <row r="31" spans="1:4" x14ac:dyDescent="0.25">
      <c r="A31" s="164"/>
      <c r="B31" s="153"/>
      <c r="C31" s="144"/>
    </row>
    <row r="32" spans="1:4" x14ac:dyDescent="0.25">
      <c r="A32" s="164"/>
      <c r="B32" s="153"/>
      <c r="C32" s="144"/>
    </row>
    <row r="33" spans="1:4" ht="15.75" thickBot="1" x14ac:dyDescent="0.3">
      <c r="A33" s="156"/>
      <c r="B33" s="149"/>
      <c r="C33" s="146"/>
      <c r="D33" t="s">
        <v>140</v>
      </c>
    </row>
    <row r="34" spans="1:4" ht="33.75" customHeight="1" thickTop="1" x14ac:dyDescent="0.25">
      <c r="A34" s="157" t="s">
        <v>154</v>
      </c>
      <c r="B34" t="s">
        <v>191</v>
      </c>
      <c r="C34" t="s">
        <v>186</v>
      </c>
    </row>
    <row r="35" spans="1:4" x14ac:dyDescent="0.25">
      <c r="A35" s="158"/>
      <c r="B35" t="s">
        <v>187</v>
      </c>
      <c r="C35" t="s">
        <v>190</v>
      </c>
    </row>
    <row r="36" spans="1:4" x14ac:dyDescent="0.25">
      <c r="A36" s="158"/>
      <c r="B36" s="153" t="s">
        <v>188</v>
      </c>
      <c r="C36" s="144" t="s">
        <v>162</v>
      </c>
    </row>
    <row r="37" spans="1:4" ht="15.75" thickBot="1" x14ac:dyDescent="0.3">
      <c r="A37" s="159"/>
      <c r="B37" s="149" t="s">
        <v>189</v>
      </c>
      <c r="C37" s="146" t="s">
        <v>206</v>
      </c>
    </row>
    <row r="38" spans="1:4" ht="15.75" thickTop="1" x14ac:dyDescent="0.25">
      <c r="A38" s="155" t="s">
        <v>148</v>
      </c>
      <c r="B38" t="s">
        <v>207</v>
      </c>
      <c r="C38" t="s">
        <v>172</v>
      </c>
      <c r="D38" t="s">
        <v>141</v>
      </c>
    </row>
    <row r="39" spans="1:4" x14ac:dyDescent="0.25">
      <c r="A39" s="155"/>
      <c r="B39" t="s">
        <v>208</v>
      </c>
      <c r="C39" t="s">
        <v>209</v>
      </c>
      <c r="D39" t="s">
        <v>141</v>
      </c>
    </row>
    <row r="40" spans="1:4" ht="15.75" thickBot="1" x14ac:dyDescent="0.3">
      <c r="A40" s="156"/>
      <c r="B40" t="s">
        <v>198</v>
      </c>
      <c r="C40" t="s">
        <v>197</v>
      </c>
      <c r="D40" t="s">
        <v>141</v>
      </c>
    </row>
    <row r="41" spans="1:4" ht="16.5" thickTop="1" thickBot="1" x14ac:dyDescent="0.3">
      <c r="A41" s="152"/>
      <c r="B41"/>
      <c r="C41"/>
    </row>
    <row r="42" spans="1:4" ht="15.75" thickTop="1" x14ac:dyDescent="0.25">
      <c r="A42" s="154" t="s">
        <v>149</v>
      </c>
      <c r="B42" t="s">
        <v>195</v>
      </c>
      <c r="C42" t="s">
        <v>196</v>
      </c>
    </row>
    <row r="43" spans="1:4" x14ac:dyDescent="0.25">
      <c r="A43" s="155"/>
      <c r="B43" s="148"/>
      <c r="C43" s="142"/>
    </row>
    <row r="44" spans="1:4" ht="15.75" thickBot="1" x14ac:dyDescent="0.3">
      <c r="A44" s="156" t="s">
        <v>135</v>
      </c>
      <c r="B44" s="149"/>
      <c r="C44" s="146"/>
    </row>
    <row r="45" spans="1:4" ht="15" customHeight="1" thickTop="1" x14ac:dyDescent="0.25">
      <c r="A45" s="154" t="s">
        <v>150</v>
      </c>
      <c r="D45" t="s">
        <v>142</v>
      </c>
    </row>
    <row r="46" spans="1:4" x14ac:dyDescent="0.25">
      <c r="A46" s="155"/>
      <c r="D46" t="s">
        <v>142</v>
      </c>
    </row>
    <row r="47" spans="1:4" ht="15.75" thickBot="1" x14ac:dyDescent="0.3">
      <c r="A47" s="156"/>
      <c r="B47" s="149"/>
      <c r="C47" s="146"/>
      <c r="D47" t="s">
        <v>142</v>
      </c>
    </row>
    <row r="48" spans="1:4" ht="15.75" thickTop="1" x14ac:dyDescent="0.25">
      <c r="A48" s="154" t="s">
        <v>151</v>
      </c>
      <c r="B48" t="s">
        <v>194</v>
      </c>
      <c r="C48" t="s">
        <v>158</v>
      </c>
    </row>
    <row r="49" spans="1:4" x14ac:dyDescent="0.25">
      <c r="A49" s="155"/>
      <c r="B49" t="s">
        <v>193</v>
      </c>
      <c r="C49" t="s">
        <v>192</v>
      </c>
    </row>
    <row r="50" spans="1:4" ht="15.75" thickBot="1" x14ac:dyDescent="0.3">
      <c r="A50" s="156"/>
      <c r="B50" s="149"/>
      <c r="C50" s="146"/>
    </row>
    <row r="51" spans="1:4" ht="15.75" thickTop="1" x14ac:dyDescent="0.25">
      <c r="A51" s="157" t="s">
        <v>152</v>
      </c>
      <c r="B51" s="147" t="s">
        <v>160</v>
      </c>
      <c r="C51" s="140" t="s">
        <v>159</v>
      </c>
      <c r="D51" t="s">
        <v>143</v>
      </c>
    </row>
    <row r="52" spans="1:4" x14ac:dyDescent="0.25">
      <c r="A52" s="158"/>
      <c r="B52" s="148"/>
      <c r="C52" s="142"/>
      <c r="D52" t="s">
        <v>143</v>
      </c>
    </row>
    <row r="53" spans="1:4" ht="15.75" thickBot="1" x14ac:dyDescent="0.3">
      <c r="A53" s="159"/>
      <c r="B53" s="149"/>
      <c r="C53" s="146"/>
      <c r="D53" t="s">
        <v>143</v>
      </c>
    </row>
    <row r="54" spans="1:4" ht="15.75" thickTop="1" x14ac:dyDescent="0.25"/>
  </sheetData>
  <mergeCells count="11">
    <mergeCell ref="A34:A37"/>
    <mergeCell ref="A2:A8"/>
    <mergeCell ref="A9:A13"/>
    <mergeCell ref="A14:A19"/>
    <mergeCell ref="A20:A24"/>
    <mergeCell ref="A25:A33"/>
    <mergeCell ref="A45:A47"/>
    <mergeCell ref="A51:A53"/>
    <mergeCell ref="A42:A44"/>
    <mergeCell ref="A48:A50"/>
    <mergeCell ref="A38:A40"/>
  </mergeCells>
  <pageMargins left="0.70866141732283472" right="0.70866141732283472" top="0.74803149606299213" bottom="0.74803149606299213" header="0.31496062992125984" footer="0.31496062992125984"/>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workbookViewId="0">
      <selection activeCell="L29" sqref="L29"/>
    </sheetView>
  </sheetViews>
  <sheetFormatPr defaultRowHeight="15" x14ac:dyDescent="0.25"/>
  <cols>
    <col min="1" max="1" width="10.7109375" customWidth="1"/>
    <col min="2" max="2" width="19.28515625" customWidth="1"/>
    <col min="3" max="3" width="16.5703125" customWidth="1"/>
    <col min="4" max="4" width="21.7109375" customWidth="1"/>
    <col min="5" max="5" width="44.5703125" customWidth="1"/>
    <col min="6" max="6" width="16.7109375" customWidth="1"/>
    <col min="7" max="10" width="22" style="44" customWidth="1"/>
    <col min="11" max="12" width="22" customWidth="1"/>
  </cols>
  <sheetData>
    <row r="1" spans="1:12" ht="144.6" customHeight="1" x14ac:dyDescent="0.25">
      <c r="A1" s="1" t="s">
        <v>0</v>
      </c>
      <c r="B1" s="1" t="s">
        <v>11</v>
      </c>
      <c r="C1" s="1" t="s">
        <v>12</v>
      </c>
      <c r="D1" s="1" t="s">
        <v>1</v>
      </c>
      <c r="E1" s="1" t="s">
        <v>13</v>
      </c>
      <c r="F1" s="1" t="s">
        <v>14</v>
      </c>
      <c r="G1" s="7" t="s">
        <v>15</v>
      </c>
      <c r="H1" s="7" t="s">
        <v>16</v>
      </c>
      <c r="I1" s="7" t="s">
        <v>17</v>
      </c>
      <c r="J1" s="7" t="s">
        <v>18</v>
      </c>
      <c r="K1" s="7" t="s">
        <v>19</v>
      </c>
      <c r="L1" s="8" t="s">
        <v>20</v>
      </c>
    </row>
    <row r="2" spans="1:12" x14ac:dyDescent="0.25">
      <c r="A2" s="2"/>
      <c r="B2" s="3" t="s">
        <v>9</v>
      </c>
      <c r="C2" s="3">
        <v>2019</v>
      </c>
      <c r="D2" s="2" t="s">
        <v>3</v>
      </c>
      <c r="E2" s="2" t="s">
        <v>4</v>
      </c>
      <c r="F2" s="2" t="s">
        <v>21</v>
      </c>
      <c r="G2" s="9">
        <v>500</v>
      </c>
      <c r="H2" s="9">
        <v>5</v>
      </c>
      <c r="I2" s="9">
        <v>95</v>
      </c>
      <c r="J2" s="9">
        <v>5</v>
      </c>
      <c r="K2" s="10">
        <v>105</v>
      </c>
      <c r="L2" s="11">
        <v>95</v>
      </c>
    </row>
    <row r="3" spans="1:12" x14ac:dyDescent="0.25">
      <c r="A3" s="4"/>
      <c r="B3" s="5" t="s">
        <v>9</v>
      </c>
      <c r="C3" s="6">
        <v>2019</v>
      </c>
      <c r="D3" s="4" t="s">
        <v>3</v>
      </c>
      <c r="E3" s="4" t="s">
        <v>4</v>
      </c>
      <c r="F3" s="4" t="s">
        <v>22</v>
      </c>
      <c r="G3" s="12"/>
      <c r="H3" s="12"/>
      <c r="I3" s="12"/>
      <c r="J3" s="12"/>
      <c r="K3" s="13"/>
      <c r="L3" s="14"/>
    </row>
    <row r="4" spans="1:12" x14ac:dyDescent="0.25">
      <c r="A4" s="2"/>
      <c r="B4" s="3" t="s">
        <v>9</v>
      </c>
      <c r="C4" s="3">
        <v>2019</v>
      </c>
      <c r="D4" s="2" t="s">
        <v>3</v>
      </c>
      <c r="E4" s="2" t="s">
        <v>5</v>
      </c>
      <c r="F4" s="2" t="s">
        <v>21</v>
      </c>
      <c r="G4" s="9"/>
      <c r="H4" s="9"/>
      <c r="I4" s="9"/>
      <c r="J4" s="9"/>
      <c r="K4" s="10"/>
      <c r="L4" s="11"/>
    </row>
    <row r="5" spans="1:12" x14ac:dyDescent="0.25">
      <c r="A5" s="4"/>
      <c r="B5" s="5" t="s">
        <v>9</v>
      </c>
      <c r="C5" s="6">
        <v>2019</v>
      </c>
      <c r="D5" s="4" t="s">
        <v>3</v>
      </c>
      <c r="E5" s="4" t="s">
        <v>5</v>
      </c>
      <c r="F5" s="4" t="s">
        <v>22</v>
      </c>
      <c r="G5" s="12"/>
      <c r="H5" s="12"/>
      <c r="I5" s="12"/>
      <c r="J5" s="12"/>
      <c r="K5" s="13"/>
      <c r="L5" s="14"/>
    </row>
    <row r="6" spans="1:12" x14ac:dyDescent="0.25">
      <c r="A6" s="2"/>
      <c r="B6" s="3" t="s">
        <v>9</v>
      </c>
      <c r="C6" s="3">
        <v>2019</v>
      </c>
      <c r="D6" s="2" t="s">
        <v>6</v>
      </c>
      <c r="E6" s="2" t="s">
        <v>7</v>
      </c>
      <c r="F6" s="2" t="s">
        <v>21</v>
      </c>
      <c r="G6" s="9"/>
      <c r="H6" s="9"/>
      <c r="I6" s="9"/>
      <c r="J6" s="9"/>
      <c r="K6" s="10"/>
      <c r="L6" s="11"/>
    </row>
    <row r="7" spans="1:12" x14ac:dyDescent="0.25">
      <c r="A7" s="4"/>
      <c r="B7" s="3" t="s">
        <v>9</v>
      </c>
      <c r="C7" s="3">
        <v>2019</v>
      </c>
      <c r="D7" s="4" t="s">
        <v>6</v>
      </c>
      <c r="E7" s="4" t="s">
        <v>7</v>
      </c>
      <c r="F7" s="4" t="s">
        <v>22</v>
      </c>
      <c r="G7" s="12"/>
      <c r="H7" s="12"/>
      <c r="I7" s="12"/>
      <c r="J7" s="12"/>
      <c r="K7" s="13"/>
      <c r="L7" s="14"/>
    </row>
    <row r="8" spans="1:12" x14ac:dyDescent="0.25">
      <c r="A8" s="2"/>
      <c r="B8" s="5" t="s">
        <v>9</v>
      </c>
      <c r="C8" s="6">
        <v>2019</v>
      </c>
      <c r="D8" s="2" t="s">
        <v>6</v>
      </c>
      <c r="E8" s="2" t="s">
        <v>23</v>
      </c>
      <c r="F8" s="2" t="s">
        <v>21</v>
      </c>
      <c r="G8" s="9">
        <v>150</v>
      </c>
      <c r="H8" s="9">
        <v>0</v>
      </c>
      <c r="I8" s="9">
        <v>50</v>
      </c>
      <c r="J8" s="9">
        <v>5</v>
      </c>
      <c r="K8" s="10">
        <v>100</v>
      </c>
      <c r="L8" s="11">
        <v>0</v>
      </c>
    </row>
    <row r="9" spans="1:12" x14ac:dyDescent="0.25">
      <c r="A9" s="4"/>
      <c r="B9" s="3" t="s">
        <v>9</v>
      </c>
      <c r="C9" s="3">
        <v>2019</v>
      </c>
      <c r="D9" s="4" t="s">
        <v>6</v>
      </c>
      <c r="E9" s="4" t="s">
        <v>23</v>
      </c>
      <c r="F9" s="4" t="s">
        <v>22</v>
      </c>
      <c r="G9" s="18">
        <v>50</v>
      </c>
      <c r="H9" s="18">
        <v>0</v>
      </c>
      <c r="I9" s="18">
        <v>25</v>
      </c>
      <c r="J9" s="18">
        <v>2</v>
      </c>
      <c r="K9" s="19">
        <v>25</v>
      </c>
      <c r="L9" s="19">
        <v>0</v>
      </c>
    </row>
    <row r="10" spans="1:12" x14ac:dyDescent="0.25">
      <c r="A10" s="2"/>
      <c r="B10" s="5" t="s">
        <v>9</v>
      </c>
      <c r="C10" s="6">
        <v>2019</v>
      </c>
      <c r="D10" s="2" t="s">
        <v>8</v>
      </c>
      <c r="E10" s="15"/>
      <c r="F10" s="2" t="s">
        <v>21</v>
      </c>
      <c r="G10" s="37"/>
      <c r="H10" s="37"/>
      <c r="I10" s="37"/>
      <c r="J10" s="37"/>
      <c r="K10" s="38"/>
      <c r="L10" s="38"/>
    </row>
    <row r="11" spans="1:12" x14ac:dyDescent="0.25">
      <c r="A11" s="16"/>
      <c r="B11" s="3" t="s">
        <v>9</v>
      </c>
      <c r="C11" s="3">
        <v>2019</v>
      </c>
      <c r="D11" s="16" t="s">
        <v>8</v>
      </c>
      <c r="E11" s="17"/>
      <c r="F11" s="16" t="s">
        <v>22</v>
      </c>
      <c r="G11" s="18">
        <v>32</v>
      </c>
      <c r="H11" s="18">
        <v>3</v>
      </c>
      <c r="I11" s="18">
        <v>7</v>
      </c>
      <c r="J11" s="18">
        <v>3</v>
      </c>
      <c r="K11" s="19">
        <v>7</v>
      </c>
      <c r="L11" s="19">
        <v>8</v>
      </c>
    </row>
    <row r="12" spans="1:12" x14ac:dyDescent="0.25">
      <c r="A12" s="20"/>
      <c r="B12" s="20"/>
      <c r="C12" s="20"/>
      <c r="D12" s="20"/>
      <c r="E12" s="20"/>
      <c r="F12" s="20"/>
      <c r="G12" s="21">
        <f t="shared" ref="G12:L12" si="0">SUM(G2:G11)</f>
        <v>732</v>
      </c>
      <c r="H12" s="21">
        <f t="shared" si="0"/>
        <v>8</v>
      </c>
      <c r="I12" s="21">
        <f t="shared" si="0"/>
        <v>177</v>
      </c>
      <c r="J12" s="21">
        <f t="shared" si="0"/>
        <v>15</v>
      </c>
      <c r="K12" s="21">
        <f t="shared" si="0"/>
        <v>237</v>
      </c>
      <c r="L12" s="21">
        <f t="shared" si="0"/>
        <v>103</v>
      </c>
    </row>
    <row r="13" spans="1:12" x14ac:dyDescent="0.25">
      <c r="A13" s="22"/>
      <c r="B13" s="23"/>
      <c r="C13" s="23"/>
      <c r="D13" s="23"/>
      <c r="E13" s="23"/>
      <c r="F13" s="23"/>
      <c r="G13" s="24"/>
      <c r="H13" s="24"/>
      <c r="I13" s="24"/>
      <c r="J13" s="24"/>
      <c r="K13" s="25"/>
      <c r="L13" s="26"/>
    </row>
    <row r="14" spans="1:12" x14ac:dyDescent="0.25">
      <c r="A14" s="27"/>
      <c r="B14" s="28"/>
      <c r="C14" s="28"/>
      <c r="D14" s="28"/>
      <c r="E14" s="28"/>
      <c r="F14" s="28"/>
      <c r="G14" s="29"/>
      <c r="H14" s="29"/>
      <c r="I14" s="29"/>
      <c r="J14" s="29"/>
      <c r="K14" s="30"/>
      <c r="L14" s="31"/>
    </row>
    <row r="15" spans="1:12" x14ac:dyDescent="0.25">
      <c r="A15" s="32"/>
      <c r="B15" s="33"/>
      <c r="C15" s="33"/>
      <c r="D15" s="33"/>
      <c r="E15" s="33"/>
      <c r="F15" s="33"/>
      <c r="G15" s="34"/>
      <c r="H15" s="34"/>
      <c r="I15" s="34"/>
      <c r="J15" s="34"/>
      <c r="K15" s="35"/>
      <c r="L15" s="36"/>
    </row>
    <row r="16" spans="1:12" x14ac:dyDescent="0.25">
      <c r="A16" s="2"/>
      <c r="B16" s="3" t="s">
        <v>10</v>
      </c>
      <c r="C16" s="3">
        <v>2020</v>
      </c>
      <c r="D16" s="2" t="s">
        <v>3</v>
      </c>
      <c r="E16" s="2" t="s">
        <v>4</v>
      </c>
      <c r="F16" s="2" t="s">
        <v>21</v>
      </c>
      <c r="G16" s="9">
        <v>500</v>
      </c>
      <c r="H16" s="9">
        <v>5</v>
      </c>
      <c r="I16" s="9">
        <v>80</v>
      </c>
      <c r="J16" s="9">
        <v>5</v>
      </c>
      <c r="K16" s="10">
        <v>105</v>
      </c>
      <c r="L16" s="11">
        <v>95</v>
      </c>
    </row>
    <row r="17" spans="1:12" x14ac:dyDescent="0.25">
      <c r="A17" s="4"/>
      <c r="B17" s="5" t="s">
        <v>10</v>
      </c>
      <c r="C17" s="6">
        <v>2020</v>
      </c>
      <c r="D17" s="4" t="s">
        <v>3</v>
      </c>
      <c r="E17" s="4" t="s">
        <v>4</v>
      </c>
      <c r="F17" s="4" t="s">
        <v>22</v>
      </c>
      <c r="G17" s="12"/>
      <c r="H17" s="12"/>
      <c r="I17" s="12"/>
      <c r="J17" s="12"/>
      <c r="K17" s="13"/>
      <c r="L17" s="14"/>
    </row>
    <row r="18" spans="1:12" x14ac:dyDescent="0.25">
      <c r="A18" s="2"/>
      <c r="B18" s="3" t="s">
        <v>10</v>
      </c>
      <c r="C18" s="3">
        <v>2020</v>
      </c>
      <c r="D18" s="2" t="s">
        <v>3</v>
      </c>
      <c r="E18" s="2" t="s">
        <v>5</v>
      </c>
      <c r="F18" s="2" t="s">
        <v>21</v>
      </c>
      <c r="G18" s="9"/>
      <c r="H18" s="9"/>
      <c r="I18" s="9"/>
      <c r="J18" s="9"/>
      <c r="K18" s="10"/>
      <c r="L18" s="11"/>
    </row>
    <row r="19" spans="1:12" x14ac:dyDescent="0.25">
      <c r="A19" s="4"/>
      <c r="B19" s="5" t="s">
        <v>10</v>
      </c>
      <c r="C19" s="6">
        <v>2020</v>
      </c>
      <c r="D19" s="4" t="s">
        <v>3</v>
      </c>
      <c r="E19" s="4" t="s">
        <v>5</v>
      </c>
      <c r="F19" s="4" t="s">
        <v>22</v>
      </c>
      <c r="G19" s="12"/>
      <c r="H19" s="12"/>
      <c r="I19" s="12"/>
      <c r="J19" s="12"/>
      <c r="K19" s="13"/>
      <c r="L19" s="14"/>
    </row>
    <row r="20" spans="1:12" x14ac:dyDescent="0.25">
      <c r="A20" s="2"/>
      <c r="B20" s="3" t="s">
        <v>10</v>
      </c>
      <c r="C20" s="3">
        <v>2020</v>
      </c>
      <c r="D20" s="2" t="s">
        <v>6</v>
      </c>
      <c r="E20" s="2" t="s">
        <v>7</v>
      </c>
      <c r="F20" s="2" t="s">
        <v>21</v>
      </c>
      <c r="G20" s="9"/>
      <c r="H20" s="9"/>
      <c r="I20" s="9"/>
      <c r="J20" s="9"/>
      <c r="K20" s="10"/>
      <c r="L20" s="11"/>
    </row>
    <row r="21" spans="1:12" x14ac:dyDescent="0.25">
      <c r="A21" s="4"/>
      <c r="B21" s="5" t="s">
        <v>10</v>
      </c>
      <c r="C21" s="6">
        <v>2020</v>
      </c>
      <c r="D21" s="4" t="s">
        <v>6</v>
      </c>
      <c r="E21" s="4" t="s">
        <v>7</v>
      </c>
      <c r="F21" s="4" t="s">
        <v>22</v>
      </c>
      <c r="G21" s="12"/>
      <c r="H21" s="12"/>
      <c r="I21" s="12"/>
      <c r="J21" s="12"/>
      <c r="K21" s="13"/>
      <c r="L21" s="14"/>
    </row>
    <row r="22" spans="1:12" x14ac:dyDescent="0.25">
      <c r="A22" s="2"/>
      <c r="B22" s="3" t="s">
        <v>10</v>
      </c>
      <c r="C22" s="3">
        <v>2020</v>
      </c>
      <c r="D22" s="2" t="s">
        <v>6</v>
      </c>
      <c r="E22" s="2" t="s">
        <v>23</v>
      </c>
      <c r="F22" s="2" t="s">
        <v>21</v>
      </c>
      <c r="G22" s="9">
        <v>150</v>
      </c>
      <c r="H22" s="9"/>
      <c r="I22" s="9">
        <v>50</v>
      </c>
      <c r="J22" s="9">
        <v>5</v>
      </c>
      <c r="K22" s="10">
        <v>100</v>
      </c>
      <c r="L22" s="11">
        <v>0</v>
      </c>
    </row>
    <row r="23" spans="1:12" x14ac:dyDescent="0.25">
      <c r="A23" s="16"/>
      <c r="B23" s="5" t="s">
        <v>10</v>
      </c>
      <c r="C23" s="6">
        <v>2020</v>
      </c>
      <c r="D23" s="16" t="s">
        <v>6</v>
      </c>
      <c r="E23" s="16" t="s">
        <v>23</v>
      </c>
      <c r="F23" s="16" t="s">
        <v>22</v>
      </c>
      <c r="G23" s="18">
        <v>50</v>
      </c>
      <c r="H23" s="18"/>
      <c r="I23" s="18">
        <v>25</v>
      </c>
      <c r="J23" s="18">
        <v>2</v>
      </c>
      <c r="K23" s="19">
        <v>25</v>
      </c>
      <c r="L23" s="19">
        <v>0</v>
      </c>
    </row>
    <row r="24" spans="1:12" x14ac:dyDescent="0.25">
      <c r="A24" s="20"/>
      <c r="B24" s="3" t="s">
        <v>10</v>
      </c>
      <c r="C24" s="3">
        <v>2020</v>
      </c>
      <c r="D24" s="20" t="s">
        <v>8</v>
      </c>
      <c r="E24" s="17"/>
      <c r="F24" s="20" t="s">
        <v>21</v>
      </c>
      <c r="G24" s="37"/>
      <c r="H24" s="37"/>
      <c r="I24" s="37"/>
      <c r="J24" s="37"/>
      <c r="K24" s="38"/>
      <c r="L24" s="38"/>
    </row>
    <row r="25" spans="1:12" x14ac:dyDescent="0.25">
      <c r="A25" s="16"/>
      <c r="B25" s="5" t="s">
        <v>10</v>
      </c>
      <c r="C25" s="6">
        <v>2020</v>
      </c>
      <c r="D25" s="16" t="s">
        <v>8</v>
      </c>
      <c r="E25" s="17"/>
      <c r="F25" s="16" t="s">
        <v>22</v>
      </c>
      <c r="G25" s="18">
        <v>33</v>
      </c>
      <c r="H25" s="18">
        <v>3</v>
      </c>
      <c r="I25" s="18">
        <v>7</v>
      </c>
      <c r="J25" s="18">
        <v>3</v>
      </c>
      <c r="K25" s="19">
        <v>7</v>
      </c>
      <c r="L25" s="19">
        <v>7</v>
      </c>
    </row>
    <row r="26" spans="1:12" x14ac:dyDescent="0.25">
      <c r="A26" s="20"/>
      <c r="B26" s="20"/>
      <c r="C26" s="20"/>
      <c r="D26" s="20"/>
      <c r="E26" s="20"/>
      <c r="F26" s="20"/>
      <c r="G26" s="21">
        <f t="shared" ref="G26:L26" si="1">SUM(G16:G25)</f>
        <v>733</v>
      </c>
      <c r="H26" s="21">
        <f t="shared" si="1"/>
        <v>8</v>
      </c>
      <c r="I26" s="21">
        <f t="shared" si="1"/>
        <v>162</v>
      </c>
      <c r="J26" s="21">
        <f t="shared" si="1"/>
        <v>15</v>
      </c>
      <c r="K26" s="21">
        <f t="shared" si="1"/>
        <v>237</v>
      </c>
      <c r="L26" s="21">
        <f t="shared" si="1"/>
        <v>102</v>
      </c>
    </row>
    <row r="27" spans="1:12" x14ac:dyDescent="0.25">
      <c r="A27" s="39"/>
      <c r="B27" s="40"/>
      <c r="C27" s="40"/>
      <c r="D27" s="40"/>
      <c r="E27" s="40"/>
      <c r="F27" s="40"/>
      <c r="G27" s="41"/>
      <c r="H27" s="41"/>
      <c r="I27" s="41"/>
      <c r="J27" s="41"/>
      <c r="K27" s="42"/>
      <c r="L27" s="43"/>
    </row>
  </sheetData>
  <pageMargins left="0.70866141732283472" right="0.70866141732283472" top="0.74803149606299213" bottom="0.74803149606299213" header="0.31496062992125984" footer="0.31496062992125984"/>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workbookViewId="0">
      <selection activeCell="K22" sqref="K22"/>
    </sheetView>
  </sheetViews>
  <sheetFormatPr defaultRowHeight="15" x14ac:dyDescent="0.25"/>
  <cols>
    <col min="1" max="1" width="10.85546875" customWidth="1"/>
    <col min="2" max="2" width="16.140625" customWidth="1"/>
    <col min="3" max="3" width="18.85546875" customWidth="1"/>
    <col min="4" max="4" width="34" customWidth="1"/>
    <col min="5" max="5" width="16.7109375" customWidth="1"/>
    <col min="6" max="6" width="31.28515625" customWidth="1"/>
  </cols>
  <sheetData>
    <row r="1" spans="1:6" ht="86.45" customHeight="1" x14ac:dyDescent="0.25">
      <c r="A1" s="45" t="s">
        <v>0</v>
      </c>
      <c r="B1" s="46" t="s">
        <v>24</v>
      </c>
      <c r="C1" s="47" t="s">
        <v>1</v>
      </c>
      <c r="D1" s="48" t="s">
        <v>13</v>
      </c>
      <c r="E1" s="47" t="s">
        <v>25</v>
      </c>
      <c r="F1" s="49" t="s">
        <v>26</v>
      </c>
    </row>
    <row r="2" spans="1:6" x14ac:dyDescent="0.25">
      <c r="A2" s="50">
        <f>[1]programi!$A$2</f>
        <v>0</v>
      </c>
      <c r="B2" s="51">
        <v>2019</v>
      </c>
      <c r="C2" s="51" t="s">
        <v>27</v>
      </c>
      <c r="D2" s="51" t="s">
        <v>4</v>
      </c>
      <c r="E2" s="51" t="s">
        <v>28</v>
      </c>
      <c r="F2" s="52">
        <v>100</v>
      </c>
    </row>
    <row r="3" spans="1:6" x14ac:dyDescent="0.25">
      <c r="A3" s="53">
        <f>[1]programi!$A$2</f>
        <v>0</v>
      </c>
      <c r="B3" s="54">
        <v>2019</v>
      </c>
      <c r="C3" s="54" t="s">
        <v>27</v>
      </c>
      <c r="D3" s="54" t="s">
        <v>4</v>
      </c>
      <c r="E3" s="54" t="s">
        <v>29</v>
      </c>
      <c r="F3" s="55">
        <v>20</v>
      </c>
    </row>
    <row r="4" spans="1:6" x14ac:dyDescent="0.25">
      <c r="A4" s="50">
        <f>[1]programi!$A$2</f>
        <v>0</v>
      </c>
      <c r="B4" s="51">
        <v>2019</v>
      </c>
      <c r="C4" s="51" t="s">
        <v>27</v>
      </c>
      <c r="D4" s="51" t="s">
        <v>5</v>
      </c>
      <c r="E4" s="51" t="s">
        <v>28</v>
      </c>
      <c r="F4" s="52"/>
    </row>
    <row r="5" spans="1:6" x14ac:dyDescent="0.25">
      <c r="A5" s="53">
        <f>[1]programi!$A$2</f>
        <v>0</v>
      </c>
      <c r="B5" s="54">
        <v>2019</v>
      </c>
      <c r="C5" s="54" t="s">
        <v>27</v>
      </c>
      <c r="D5" s="54" t="s">
        <v>5</v>
      </c>
      <c r="E5" s="54" t="s">
        <v>29</v>
      </c>
      <c r="F5" s="55"/>
    </row>
    <row r="6" spans="1:6" x14ac:dyDescent="0.25">
      <c r="A6" s="50">
        <f>[1]programi!$A$2</f>
        <v>0</v>
      </c>
      <c r="B6" s="51">
        <v>2019</v>
      </c>
      <c r="C6" s="51" t="s">
        <v>30</v>
      </c>
      <c r="D6" s="51" t="s">
        <v>23</v>
      </c>
      <c r="E6" s="51" t="s">
        <v>28</v>
      </c>
      <c r="F6" s="52">
        <v>100</v>
      </c>
    </row>
    <row r="7" spans="1:6" x14ac:dyDescent="0.25">
      <c r="A7" s="53">
        <f>[1]programi!$A$2</f>
        <v>0</v>
      </c>
      <c r="B7" s="54">
        <v>2019</v>
      </c>
      <c r="C7" s="54" t="s">
        <v>30</v>
      </c>
      <c r="D7" s="54" t="s">
        <v>23</v>
      </c>
      <c r="E7" s="54" t="s">
        <v>29</v>
      </c>
      <c r="F7" s="55">
        <v>25</v>
      </c>
    </row>
    <row r="8" spans="1:6" x14ac:dyDescent="0.25">
      <c r="A8" s="50">
        <f>[1]programi!$A$2</f>
        <v>0</v>
      </c>
      <c r="B8" s="51">
        <v>2019</v>
      </c>
      <c r="C8" s="51" t="s">
        <v>30</v>
      </c>
      <c r="D8" s="51" t="s">
        <v>7</v>
      </c>
      <c r="E8" s="51" t="s">
        <v>28</v>
      </c>
      <c r="F8" s="52"/>
    </row>
    <row r="9" spans="1:6" x14ac:dyDescent="0.25">
      <c r="A9" s="53">
        <f>[1]programi!$A$2</f>
        <v>0</v>
      </c>
      <c r="B9" s="54">
        <v>2019</v>
      </c>
      <c r="C9" s="54" t="s">
        <v>30</v>
      </c>
      <c r="D9" s="54" t="s">
        <v>7</v>
      </c>
      <c r="E9" s="54" t="s">
        <v>29</v>
      </c>
      <c r="F9" s="55"/>
    </row>
    <row r="10" spans="1:6" x14ac:dyDescent="0.25">
      <c r="A10" s="50">
        <f>[1]programi!$A$2</f>
        <v>0</v>
      </c>
      <c r="B10" s="51">
        <v>2019</v>
      </c>
      <c r="C10" s="51" t="s">
        <v>8</v>
      </c>
      <c r="D10" s="56"/>
      <c r="E10" s="51" t="s">
        <v>28</v>
      </c>
      <c r="F10" s="52"/>
    </row>
    <row r="11" spans="1:6" x14ac:dyDescent="0.25">
      <c r="A11" s="53">
        <f>[1]programi!$A$2</f>
        <v>0</v>
      </c>
      <c r="B11" s="54">
        <v>2019</v>
      </c>
      <c r="C11" s="54" t="s">
        <v>8</v>
      </c>
      <c r="D11" s="57"/>
      <c r="E11" s="54" t="s">
        <v>29</v>
      </c>
      <c r="F11" s="55">
        <v>5</v>
      </c>
    </row>
    <row r="12" spans="1:6" x14ac:dyDescent="0.25">
      <c r="A12" s="50"/>
      <c r="B12" s="51"/>
      <c r="C12" s="51"/>
      <c r="D12" s="51"/>
      <c r="E12" s="51"/>
      <c r="F12" s="52"/>
    </row>
    <row r="13" spans="1:6" x14ac:dyDescent="0.25">
      <c r="A13" s="53"/>
      <c r="B13" s="54"/>
      <c r="C13" s="54"/>
      <c r="D13" s="54"/>
      <c r="E13" s="54"/>
      <c r="F13" s="55"/>
    </row>
    <row r="14" spans="1:6" x14ac:dyDescent="0.25">
      <c r="A14" s="50"/>
      <c r="B14" s="51"/>
      <c r="C14" s="51"/>
      <c r="D14" s="51"/>
      <c r="E14" s="51"/>
      <c r="F14" s="52"/>
    </row>
    <row r="15" spans="1:6" x14ac:dyDescent="0.25">
      <c r="A15" s="53"/>
      <c r="B15" s="54"/>
      <c r="C15" s="54"/>
      <c r="D15" s="54"/>
      <c r="E15" s="54"/>
      <c r="F15" s="55"/>
    </row>
    <row r="16" spans="1:6" x14ac:dyDescent="0.25">
      <c r="A16" s="50"/>
      <c r="B16" s="51"/>
      <c r="C16" s="51"/>
      <c r="D16" s="51"/>
      <c r="E16" s="51"/>
      <c r="F16" s="52"/>
    </row>
    <row r="17" spans="1:6" x14ac:dyDescent="0.25">
      <c r="A17" s="53"/>
      <c r="B17" s="54"/>
      <c r="C17" s="54"/>
      <c r="D17" s="54"/>
      <c r="E17" s="54"/>
      <c r="F17" s="55"/>
    </row>
    <row r="18" spans="1:6" x14ac:dyDescent="0.25">
      <c r="A18" s="50">
        <f>[1]programi!$A$2</f>
        <v>0</v>
      </c>
      <c r="B18" s="51">
        <v>2020</v>
      </c>
      <c r="C18" s="51" t="s">
        <v>27</v>
      </c>
      <c r="D18" s="51" t="s">
        <v>4</v>
      </c>
      <c r="E18" s="51" t="s">
        <v>28</v>
      </c>
      <c r="F18" s="52">
        <v>100</v>
      </c>
    </row>
    <row r="19" spans="1:6" x14ac:dyDescent="0.25">
      <c r="A19" s="53">
        <f>[1]programi!$A$2</f>
        <v>0</v>
      </c>
      <c r="B19" s="54">
        <v>2020</v>
      </c>
      <c r="C19" s="54" t="s">
        <v>27</v>
      </c>
      <c r="D19" s="54" t="s">
        <v>4</v>
      </c>
      <c r="E19" s="54" t="s">
        <v>29</v>
      </c>
      <c r="F19" s="55">
        <v>20</v>
      </c>
    </row>
    <row r="20" spans="1:6" x14ac:dyDescent="0.25">
      <c r="A20" s="50">
        <f>[1]programi!$A$2</f>
        <v>0</v>
      </c>
      <c r="B20" s="51">
        <v>2020</v>
      </c>
      <c r="C20" s="51" t="s">
        <v>27</v>
      </c>
      <c r="D20" s="51" t="s">
        <v>5</v>
      </c>
      <c r="E20" s="51" t="s">
        <v>28</v>
      </c>
      <c r="F20" s="52"/>
    </row>
    <row r="21" spans="1:6" x14ac:dyDescent="0.25">
      <c r="A21" s="53">
        <f>[1]programi!$A$2</f>
        <v>0</v>
      </c>
      <c r="B21" s="54">
        <v>2020</v>
      </c>
      <c r="C21" s="54" t="s">
        <v>27</v>
      </c>
      <c r="D21" s="54" t="s">
        <v>5</v>
      </c>
      <c r="E21" s="54" t="s">
        <v>29</v>
      </c>
      <c r="F21" s="55"/>
    </row>
    <row r="22" spans="1:6" x14ac:dyDescent="0.25">
      <c r="A22" s="50">
        <f>[1]programi!$A$2</f>
        <v>0</v>
      </c>
      <c r="B22" s="51">
        <v>2020</v>
      </c>
      <c r="C22" s="51" t="s">
        <v>30</v>
      </c>
      <c r="D22" s="51" t="s">
        <v>23</v>
      </c>
      <c r="E22" s="51" t="s">
        <v>28</v>
      </c>
      <c r="F22" s="52">
        <v>100</v>
      </c>
    </row>
    <row r="23" spans="1:6" x14ac:dyDescent="0.25">
      <c r="A23" s="53">
        <f>[1]programi!$A$2</f>
        <v>0</v>
      </c>
      <c r="B23" s="54">
        <v>2020</v>
      </c>
      <c r="C23" s="54" t="s">
        <v>30</v>
      </c>
      <c r="D23" s="54" t="s">
        <v>23</v>
      </c>
      <c r="E23" s="54" t="s">
        <v>29</v>
      </c>
      <c r="F23" s="55">
        <v>25</v>
      </c>
    </row>
    <row r="24" spans="1:6" x14ac:dyDescent="0.25">
      <c r="A24" s="50">
        <f>[1]programi!$A$2</f>
        <v>0</v>
      </c>
      <c r="B24" s="51">
        <v>2020</v>
      </c>
      <c r="C24" s="51" t="s">
        <v>30</v>
      </c>
      <c r="D24" s="51" t="s">
        <v>7</v>
      </c>
      <c r="E24" s="51" t="s">
        <v>28</v>
      </c>
      <c r="F24" s="52"/>
    </row>
    <row r="25" spans="1:6" x14ac:dyDescent="0.25">
      <c r="A25" s="53">
        <f>[1]programi!$A$2</f>
        <v>0</v>
      </c>
      <c r="B25" s="54">
        <v>2020</v>
      </c>
      <c r="C25" s="54" t="s">
        <v>30</v>
      </c>
      <c r="D25" s="54" t="s">
        <v>7</v>
      </c>
      <c r="E25" s="54" t="s">
        <v>29</v>
      </c>
      <c r="F25" s="55"/>
    </row>
    <row r="26" spans="1:6" x14ac:dyDescent="0.25">
      <c r="A26" s="50">
        <f>[1]programi!$A$2</f>
        <v>0</v>
      </c>
      <c r="B26" s="51">
        <v>2020</v>
      </c>
      <c r="C26" s="51" t="s">
        <v>8</v>
      </c>
      <c r="D26" s="56"/>
      <c r="E26" s="51" t="s">
        <v>28</v>
      </c>
      <c r="F26" s="52"/>
    </row>
    <row r="27" spans="1:6" x14ac:dyDescent="0.25">
      <c r="A27" s="53">
        <f>[1]programi!$A$2</f>
        <v>0</v>
      </c>
      <c r="B27" s="54">
        <v>2020</v>
      </c>
      <c r="C27" s="54" t="s">
        <v>8</v>
      </c>
      <c r="D27" s="57"/>
      <c r="E27" s="54" t="s">
        <v>29</v>
      </c>
      <c r="F27" s="55">
        <v>7</v>
      </c>
    </row>
  </sheetData>
  <pageMargins left="0.70866141732283472" right="0.70866141732283472" top="0.74803149606299213" bottom="0.74803149606299213" header="0.31496062992125984" footer="0.31496062992125984"/>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workbookViewId="0">
      <selection activeCell="M14" sqref="M14"/>
    </sheetView>
  </sheetViews>
  <sheetFormatPr defaultRowHeight="15" x14ac:dyDescent="0.25"/>
  <cols>
    <col min="1" max="1" width="12" customWidth="1"/>
    <col min="2" max="2" width="11.42578125" customWidth="1"/>
    <col min="3" max="3" width="15.7109375" customWidth="1"/>
    <col min="4" max="4" width="18.85546875" customWidth="1"/>
    <col min="5" max="5" width="43.28515625" customWidth="1"/>
    <col min="6" max="6" width="21.28515625" customWidth="1"/>
    <col min="7" max="7" width="19.42578125" customWidth="1"/>
  </cols>
  <sheetData>
    <row r="1" spans="1:7" s="60" customFormat="1" ht="74.45" customHeight="1" x14ac:dyDescent="0.25">
      <c r="A1" s="58" t="s">
        <v>0</v>
      </c>
      <c r="B1" s="48" t="s">
        <v>24</v>
      </c>
      <c r="C1" s="48" t="s">
        <v>31</v>
      </c>
      <c r="D1" s="48" t="s">
        <v>1</v>
      </c>
      <c r="E1" s="48" t="s">
        <v>32</v>
      </c>
      <c r="F1" s="48" t="s">
        <v>33</v>
      </c>
      <c r="G1" s="59" t="s">
        <v>34</v>
      </c>
    </row>
    <row r="2" spans="1:7" x14ac:dyDescent="0.25">
      <c r="A2" s="50"/>
      <c r="B2" s="51">
        <v>2019</v>
      </c>
      <c r="C2" s="51" t="s">
        <v>2</v>
      </c>
      <c r="D2" s="51" t="s">
        <v>27</v>
      </c>
      <c r="E2" s="51" t="s">
        <v>4</v>
      </c>
      <c r="F2" s="61">
        <v>23</v>
      </c>
      <c r="G2" s="52">
        <v>65</v>
      </c>
    </row>
    <row r="3" spans="1:7" x14ac:dyDescent="0.25">
      <c r="A3" s="50"/>
      <c r="B3" s="51">
        <v>2019</v>
      </c>
      <c r="C3" s="51" t="s">
        <v>2</v>
      </c>
      <c r="D3" s="51" t="s">
        <v>27</v>
      </c>
      <c r="E3" s="51" t="s">
        <v>5</v>
      </c>
      <c r="F3" s="61">
        <v>0</v>
      </c>
      <c r="G3" s="52">
        <v>0</v>
      </c>
    </row>
    <row r="4" spans="1:7" x14ac:dyDescent="0.25">
      <c r="A4" s="50"/>
      <c r="B4" s="51">
        <v>2019</v>
      </c>
      <c r="C4" s="51" t="s">
        <v>2</v>
      </c>
      <c r="D4" s="51" t="s">
        <v>30</v>
      </c>
      <c r="E4" s="51" t="s">
        <v>23</v>
      </c>
      <c r="F4" s="61">
        <v>0</v>
      </c>
      <c r="G4" s="52">
        <v>1</v>
      </c>
    </row>
    <row r="5" spans="1:7" x14ac:dyDescent="0.25">
      <c r="A5" s="50"/>
      <c r="B5" s="51">
        <v>2019</v>
      </c>
      <c r="C5" s="51" t="s">
        <v>2</v>
      </c>
      <c r="D5" s="51" t="s">
        <v>30</v>
      </c>
      <c r="E5" s="51" t="s">
        <v>7</v>
      </c>
      <c r="F5" s="61">
        <v>0</v>
      </c>
      <c r="G5" s="52">
        <v>0</v>
      </c>
    </row>
    <row r="6" spans="1:7" x14ac:dyDescent="0.25">
      <c r="A6" s="50"/>
      <c r="B6" s="51">
        <v>2019</v>
      </c>
      <c r="C6" s="51" t="s">
        <v>2</v>
      </c>
      <c r="D6" s="51" t="s">
        <v>8</v>
      </c>
      <c r="E6" s="63"/>
      <c r="F6" s="62"/>
      <c r="G6" s="55"/>
    </row>
    <row r="7" spans="1:7" x14ac:dyDescent="0.25">
      <c r="F7" s="64">
        <f>SUM(F2:F6)</f>
        <v>23</v>
      </c>
      <c r="G7" s="64">
        <f>SUM(G2:G6)</f>
        <v>66</v>
      </c>
    </row>
    <row r="9" spans="1:7" x14ac:dyDescent="0.25">
      <c r="A9" s="50"/>
      <c r="B9" s="51">
        <v>2020</v>
      </c>
      <c r="C9" s="51" t="s">
        <v>9</v>
      </c>
      <c r="D9" s="51" t="s">
        <v>27</v>
      </c>
      <c r="E9" s="51" t="s">
        <v>4</v>
      </c>
      <c r="F9" s="61">
        <v>25</v>
      </c>
      <c r="G9" s="52">
        <v>65</v>
      </c>
    </row>
    <row r="10" spans="1:7" x14ac:dyDescent="0.25">
      <c r="A10" s="50"/>
      <c r="B10" s="51">
        <v>2020</v>
      </c>
      <c r="C10" s="51" t="s">
        <v>9</v>
      </c>
      <c r="D10" s="51" t="s">
        <v>27</v>
      </c>
      <c r="E10" s="51" t="s">
        <v>5</v>
      </c>
      <c r="F10" s="61">
        <v>0</v>
      </c>
      <c r="G10" s="52">
        <v>0</v>
      </c>
    </row>
    <row r="11" spans="1:7" x14ac:dyDescent="0.25">
      <c r="A11" s="50"/>
      <c r="B11" s="51">
        <v>2020</v>
      </c>
      <c r="C11" s="51" t="s">
        <v>9</v>
      </c>
      <c r="D11" s="51" t="s">
        <v>30</v>
      </c>
      <c r="E11" s="51" t="s">
        <v>23</v>
      </c>
      <c r="F11" s="61">
        <v>1</v>
      </c>
      <c r="G11" s="52">
        <v>2</v>
      </c>
    </row>
    <row r="12" spans="1:7" x14ac:dyDescent="0.25">
      <c r="A12" s="50"/>
      <c r="B12" s="51">
        <v>2020</v>
      </c>
      <c r="C12" s="51" t="s">
        <v>9</v>
      </c>
      <c r="D12" s="51" t="s">
        <v>30</v>
      </c>
      <c r="E12" s="51" t="s">
        <v>7</v>
      </c>
      <c r="F12" s="61">
        <v>0</v>
      </c>
      <c r="G12" s="52">
        <v>0</v>
      </c>
    </row>
    <row r="13" spans="1:7" x14ac:dyDescent="0.25">
      <c r="A13" s="50"/>
      <c r="B13" s="51">
        <v>2020</v>
      </c>
      <c r="C13" s="51" t="s">
        <v>9</v>
      </c>
      <c r="D13" s="51" t="s">
        <v>8</v>
      </c>
      <c r="E13" s="63"/>
      <c r="F13" s="62"/>
      <c r="G13" s="55"/>
    </row>
    <row r="14" spans="1:7" x14ac:dyDescent="0.25">
      <c r="F14" s="64">
        <f>SUM(F9:F13)</f>
        <v>26</v>
      </c>
      <c r="G14" s="64">
        <f>SUM(G9:G13)</f>
        <v>67</v>
      </c>
    </row>
  </sheetData>
  <pageMargins left="0.70866141732283472" right="0.70866141732283472" top="0.74803149606299213" bottom="0.74803149606299213" header="0.31496062992125984" footer="0.31496062992125984"/>
  <pageSetup paperSize="9" scale="9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workbookViewId="0">
      <selection activeCell="G9" sqref="G9"/>
    </sheetView>
  </sheetViews>
  <sheetFormatPr defaultRowHeight="15" x14ac:dyDescent="0.25"/>
  <cols>
    <col min="1" max="1" width="60.85546875" customWidth="1"/>
    <col min="2" max="2" width="54.85546875" customWidth="1"/>
    <col min="3" max="4" width="19.5703125" style="81" customWidth="1"/>
  </cols>
  <sheetData>
    <row r="1" spans="1:4" ht="133.5" customHeight="1" thickBot="1" x14ac:dyDescent="0.3">
      <c r="A1" s="65"/>
      <c r="B1" s="65"/>
      <c r="C1" s="66" t="s">
        <v>35</v>
      </c>
      <c r="D1" s="67" t="s">
        <v>35</v>
      </c>
    </row>
    <row r="2" spans="1:4" x14ac:dyDescent="0.25">
      <c r="A2" s="68" t="s">
        <v>36</v>
      </c>
      <c r="B2" s="68"/>
      <c r="C2" s="69">
        <v>2019</v>
      </c>
      <c r="D2" s="70">
        <v>2020</v>
      </c>
    </row>
    <row r="3" spans="1:4" ht="30" x14ac:dyDescent="0.25">
      <c r="A3" s="71" t="s">
        <v>37</v>
      </c>
      <c r="B3" s="71" t="s">
        <v>38</v>
      </c>
      <c r="C3" s="72">
        <v>4</v>
      </c>
      <c r="D3" s="73">
        <v>4</v>
      </c>
    </row>
    <row r="4" spans="1:4" ht="90" x14ac:dyDescent="0.25">
      <c r="A4" s="74" t="s">
        <v>39</v>
      </c>
      <c r="B4" s="74" t="s">
        <v>40</v>
      </c>
      <c r="C4" s="75">
        <v>3</v>
      </c>
      <c r="D4" s="76">
        <v>2</v>
      </c>
    </row>
    <row r="5" spans="1:4" ht="60" x14ac:dyDescent="0.25">
      <c r="A5" s="77" t="s">
        <v>41</v>
      </c>
      <c r="B5" s="74"/>
      <c r="C5" s="75">
        <v>29</v>
      </c>
      <c r="D5" s="76">
        <v>29</v>
      </c>
    </row>
    <row r="6" spans="1:4" ht="30" x14ac:dyDescent="0.25">
      <c r="A6" s="78" t="s">
        <v>44</v>
      </c>
      <c r="B6" s="78" t="s">
        <v>42</v>
      </c>
      <c r="C6" s="79">
        <v>159</v>
      </c>
      <c r="D6" s="80">
        <v>172</v>
      </c>
    </row>
    <row r="7" spans="1:4" x14ac:dyDescent="0.25">
      <c r="A7" s="74" t="s">
        <v>43</v>
      </c>
      <c r="B7" s="74"/>
      <c r="C7" s="75">
        <v>20</v>
      </c>
      <c r="D7" s="76">
        <v>30</v>
      </c>
    </row>
    <row r="8" spans="1:4" x14ac:dyDescent="0.25">
      <c r="A8" s="151" t="s">
        <v>155</v>
      </c>
      <c r="B8" s="78"/>
      <c r="C8" s="79">
        <v>0</v>
      </c>
      <c r="D8" s="80">
        <v>0</v>
      </c>
    </row>
  </sheetData>
  <pageMargins left="0.70866141732283472" right="0.70866141732283472" top="0.74803149606299213" bottom="0.74803149606299213" header="0.31496062992125984" footer="0.31496062992125984"/>
  <pageSetup paperSize="9" scale="8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workbookViewId="0">
      <selection activeCell="F9" sqref="F9"/>
    </sheetView>
  </sheetViews>
  <sheetFormatPr defaultColWidth="28.140625" defaultRowHeight="15" x14ac:dyDescent="0.25"/>
  <sheetData>
    <row r="1" spans="1:9" ht="105.6" customHeight="1" x14ac:dyDescent="0.25">
      <c r="A1" s="82" t="s">
        <v>0</v>
      </c>
      <c r="B1" s="83">
        <f>[1]programi!A2</f>
        <v>0</v>
      </c>
      <c r="C1" s="83"/>
      <c r="D1" s="84"/>
      <c r="E1" s="84"/>
      <c r="F1" s="84"/>
      <c r="G1" s="84"/>
      <c r="H1" s="84"/>
      <c r="I1" s="84"/>
    </row>
    <row r="2" spans="1:9" x14ac:dyDescent="0.25">
      <c r="A2" s="85" t="s">
        <v>45</v>
      </c>
      <c r="B2" s="86" t="s">
        <v>46</v>
      </c>
      <c r="C2" s="87">
        <v>2019</v>
      </c>
      <c r="D2" s="88">
        <v>2019</v>
      </c>
      <c r="E2" s="88">
        <v>2019</v>
      </c>
      <c r="F2" s="89"/>
      <c r="G2" s="90">
        <v>2020</v>
      </c>
      <c r="H2" s="91">
        <v>2020</v>
      </c>
      <c r="I2" s="91">
        <v>2020</v>
      </c>
    </row>
    <row r="3" spans="1:9" ht="46.5" x14ac:dyDescent="0.35">
      <c r="A3" s="92" t="s">
        <v>47</v>
      </c>
      <c r="B3" s="93"/>
      <c r="C3" s="94" t="s">
        <v>48</v>
      </c>
      <c r="D3" s="95" t="s">
        <v>49</v>
      </c>
      <c r="E3" s="95" t="s">
        <v>50</v>
      </c>
      <c r="F3" s="96"/>
      <c r="G3" s="97" t="s">
        <v>48</v>
      </c>
      <c r="H3" s="95" t="s">
        <v>49</v>
      </c>
      <c r="I3" s="95" t="s">
        <v>50</v>
      </c>
    </row>
    <row r="4" spans="1:9" ht="23.25" x14ac:dyDescent="0.25">
      <c r="A4" s="85" t="s">
        <v>51</v>
      </c>
      <c r="B4" s="93" t="s">
        <v>52</v>
      </c>
      <c r="C4" s="98">
        <f>SUM(D4:E4)</f>
        <v>2</v>
      </c>
      <c r="D4" s="99">
        <v>1</v>
      </c>
      <c r="E4" s="99">
        <v>1</v>
      </c>
      <c r="F4" s="100"/>
      <c r="G4" s="101">
        <f>H4+I4</f>
        <v>2</v>
      </c>
      <c r="H4" s="99">
        <v>1</v>
      </c>
      <c r="I4" s="99">
        <v>1</v>
      </c>
    </row>
    <row r="5" spans="1:9" ht="25.5" x14ac:dyDescent="0.25">
      <c r="A5" s="85" t="s">
        <v>53</v>
      </c>
      <c r="B5" s="93" t="s">
        <v>52</v>
      </c>
      <c r="C5" s="98">
        <f t="shared" ref="C5:C18" si="0">SUM(D5:E5)</f>
        <v>0</v>
      </c>
      <c r="D5" s="99">
        <v>0</v>
      </c>
      <c r="E5" s="99">
        <v>0</v>
      </c>
      <c r="F5" s="100"/>
      <c r="G5" s="101">
        <f t="shared" ref="G5:G18" si="1">H5+I5</f>
        <v>0</v>
      </c>
      <c r="H5" s="99">
        <v>0</v>
      </c>
      <c r="I5" s="99">
        <v>0</v>
      </c>
    </row>
    <row r="6" spans="1:9" ht="23.25" x14ac:dyDescent="0.25">
      <c r="A6" s="85" t="s">
        <v>54</v>
      </c>
      <c r="B6" s="93" t="s">
        <v>55</v>
      </c>
      <c r="C6" s="98">
        <f t="shared" si="0"/>
        <v>0</v>
      </c>
      <c r="D6" s="99">
        <v>0</v>
      </c>
      <c r="E6" s="99">
        <v>0</v>
      </c>
      <c r="F6" s="100"/>
      <c r="G6" s="101">
        <f t="shared" si="1"/>
        <v>0</v>
      </c>
      <c r="H6" s="99">
        <v>0</v>
      </c>
      <c r="I6" s="99">
        <v>0</v>
      </c>
    </row>
    <row r="7" spans="1:9" x14ac:dyDescent="0.25">
      <c r="A7" s="85" t="s">
        <v>56</v>
      </c>
      <c r="B7" s="93" t="s">
        <v>57</v>
      </c>
      <c r="C7" s="98">
        <f t="shared" si="0"/>
        <v>1</v>
      </c>
      <c r="D7" s="99">
        <v>0</v>
      </c>
      <c r="E7" s="99">
        <v>1</v>
      </c>
      <c r="F7" s="100"/>
      <c r="G7" s="101">
        <f t="shared" si="1"/>
        <v>1</v>
      </c>
      <c r="H7" s="99">
        <v>0</v>
      </c>
      <c r="I7" s="99">
        <v>1</v>
      </c>
    </row>
    <row r="8" spans="1:9" ht="22.5" x14ac:dyDescent="0.25">
      <c r="A8" s="85" t="s">
        <v>58</v>
      </c>
      <c r="B8" s="86" t="s">
        <v>59</v>
      </c>
      <c r="C8" s="98">
        <f t="shared" si="0"/>
        <v>1</v>
      </c>
      <c r="D8" s="99">
        <v>0</v>
      </c>
      <c r="E8" s="99">
        <v>1</v>
      </c>
      <c r="F8" s="100"/>
      <c r="G8" s="101">
        <f t="shared" si="1"/>
        <v>1</v>
      </c>
      <c r="H8" s="99">
        <v>0</v>
      </c>
      <c r="I8" s="99">
        <v>1</v>
      </c>
    </row>
    <row r="9" spans="1:9" ht="33.75" x14ac:dyDescent="0.25">
      <c r="A9" s="85" t="s">
        <v>60</v>
      </c>
      <c r="B9" s="86" t="s">
        <v>61</v>
      </c>
      <c r="C9" s="98">
        <f t="shared" si="0"/>
        <v>1</v>
      </c>
      <c r="D9" s="99">
        <v>1</v>
      </c>
      <c r="E9" s="99">
        <v>0</v>
      </c>
      <c r="F9" s="100"/>
      <c r="G9" s="101">
        <f t="shared" si="1"/>
        <v>0</v>
      </c>
      <c r="H9" s="99">
        <v>0</v>
      </c>
      <c r="I9" s="99">
        <v>0</v>
      </c>
    </row>
    <row r="10" spans="1:9" ht="25.5" x14ac:dyDescent="0.25">
      <c r="A10" s="85" t="s">
        <v>62</v>
      </c>
      <c r="B10" s="86" t="s">
        <v>63</v>
      </c>
      <c r="C10" s="98">
        <f t="shared" si="0"/>
        <v>0</v>
      </c>
      <c r="D10" s="99">
        <v>0</v>
      </c>
      <c r="E10" s="99">
        <v>0</v>
      </c>
      <c r="F10" s="100"/>
      <c r="G10" s="101">
        <f t="shared" si="1"/>
        <v>0</v>
      </c>
      <c r="H10" s="99">
        <v>0</v>
      </c>
      <c r="I10" s="99">
        <v>0</v>
      </c>
    </row>
    <row r="11" spans="1:9" ht="76.5" x14ac:dyDescent="0.25">
      <c r="A11" s="85" t="s">
        <v>64</v>
      </c>
      <c r="B11" s="86" t="s">
        <v>65</v>
      </c>
      <c r="C11" s="98">
        <f>SUM(D11:E11)</f>
        <v>4</v>
      </c>
      <c r="D11" s="99">
        <v>4</v>
      </c>
      <c r="E11" s="99">
        <v>0</v>
      </c>
      <c r="F11" s="102"/>
      <c r="G11" s="101">
        <f t="shared" si="1"/>
        <v>3</v>
      </c>
      <c r="H11" s="103">
        <v>3</v>
      </c>
      <c r="I11" s="103">
        <v>0</v>
      </c>
    </row>
    <row r="12" spans="1:9" ht="76.5" x14ac:dyDescent="0.25">
      <c r="A12" s="85" t="s">
        <v>66</v>
      </c>
      <c r="B12" s="86" t="s">
        <v>65</v>
      </c>
      <c r="C12" s="98">
        <f t="shared" si="0"/>
        <v>0</v>
      </c>
      <c r="D12" s="99">
        <v>0</v>
      </c>
      <c r="E12" s="99">
        <v>0</v>
      </c>
      <c r="F12" s="102"/>
      <c r="G12" s="101">
        <f t="shared" si="1"/>
        <v>0</v>
      </c>
      <c r="H12" s="103">
        <v>0</v>
      </c>
      <c r="I12" s="103">
        <v>0</v>
      </c>
    </row>
    <row r="13" spans="1:9" ht="25.5" x14ac:dyDescent="0.25">
      <c r="A13" s="104" t="s">
        <v>67</v>
      </c>
      <c r="B13" s="105" t="s">
        <v>68</v>
      </c>
      <c r="C13" s="98">
        <f t="shared" si="0"/>
        <v>0</v>
      </c>
      <c r="D13" s="99">
        <v>0</v>
      </c>
      <c r="E13" s="99">
        <v>0</v>
      </c>
      <c r="F13" s="102"/>
      <c r="G13" s="101">
        <f t="shared" si="1"/>
        <v>0</v>
      </c>
      <c r="H13" s="103">
        <v>0</v>
      </c>
      <c r="I13" s="103">
        <v>0</v>
      </c>
    </row>
    <row r="14" spans="1:9" x14ac:dyDescent="0.25">
      <c r="A14" s="104" t="s">
        <v>69</v>
      </c>
      <c r="B14" s="105" t="s">
        <v>70</v>
      </c>
      <c r="C14" s="98">
        <f t="shared" si="0"/>
        <v>1</v>
      </c>
      <c r="D14" s="99">
        <v>0</v>
      </c>
      <c r="E14" s="99">
        <v>1</v>
      </c>
      <c r="F14" s="102"/>
      <c r="G14" s="101">
        <f t="shared" si="1"/>
        <v>1</v>
      </c>
      <c r="H14" s="103">
        <v>0</v>
      </c>
      <c r="I14" s="103">
        <v>1</v>
      </c>
    </row>
    <row r="15" spans="1:9" ht="56.25" x14ac:dyDescent="0.25">
      <c r="A15" s="104" t="s">
        <v>71</v>
      </c>
      <c r="B15" s="105" t="s">
        <v>129</v>
      </c>
      <c r="C15" s="98">
        <f t="shared" si="0"/>
        <v>1</v>
      </c>
      <c r="D15" s="99">
        <v>0</v>
      </c>
      <c r="E15" s="99">
        <v>1</v>
      </c>
      <c r="F15" s="102"/>
      <c r="G15" s="101">
        <f t="shared" si="1"/>
        <v>1</v>
      </c>
      <c r="H15" s="103">
        <v>0</v>
      </c>
      <c r="I15" s="103">
        <v>1</v>
      </c>
    </row>
    <row r="16" spans="1:9" ht="25.5" x14ac:dyDescent="0.25">
      <c r="A16" s="104" t="s">
        <v>72</v>
      </c>
      <c r="B16" s="105" t="s">
        <v>70</v>
      </c>
      <c r="C16" s="98">
        <f t="shared" si="0"/>
        <v>6</v>
      </c>
      <c r="D16" s="99">
        <v>0</v>
      </c>
      <c r="E16" s="99">
        <v>6</v>
      </c>
      <c r="F16" s="106"/>
      <c r="G16" s="101">
        <f t="shared" si="1"/>
        <v>3</v>
      </c>
      <c r="H16" s="107">
        <v>0</v>
      </c>
      <c r="I16" s="107">
        <v>3</v>
      </c>
    </row>
    <row r="17" spans="1:9" ht="38.25" x14ac:dyDescent="0.25">
      <c r="A17" s="104" t="s">
        <v>73</v>
      </c>
      <c r="B17" s="136" t="s">
        <v>130</v>
      </c>
      <c r="C17" s="98">
        <f t="shared" si="0"/>
        <v>0</v>
      </c>
      <c r="D17" s="99">
        <v>0</v>
      </c>
      <c r="E17" s="99">
        <v>0</v>
      </c>
      <c r="F17" s="106"/>
      <c r="G17" s="101">
        <f t="shared" si="1"/>
        <v>0</v>
      </c>
      <c r="H17" s="108">
        <v>0</v>
      </c>
      <c r="I17" s="108">
        <v>0</v>
      </c>
    </row>
    <row r="18" spans="1:9" ht="38.25" x14ac:dyDescent="0.25">
      <c r="A18" s="104" t="s">
        <v>131</v>
      </c>
      <c r="B18" s="109" t="s">
        <v>74</v>
      </c>
      <c r="C18" s="98">
        <f t="shared" si="0"/>
        <v>0</v>
      </c>
      <c r="D18" s="99">
        <v>0</v>
      </c>
      <c r="E18" s="99">
        <v>0</v>
      </c>
      <c r="F18" s="106"/>
      <c r="G18" s="101">
        <f t="shared" si="1"/>
        <v>0</v>
      </c>
      <c r="H18" s="108">
        <v>0</v>
      </c>
      <c r="I18" s="108">
        <v>0</v>
      </c>
    </row>
  </sheetData>
  <pageMargins left="0.70866141732283472" right="0.70866141732283472" top="0.74803149606299213" bottom="0.74803149606299213" header="0.31496062992125984" footer="0.31496062992125984"/>
  <pageSetup paperSize="9" scale="5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
  <sheetViews>
    <sheetView workbookViewId="0">
      <selection activeCell="P14" sqref="P14"/>
    </sheetView>
  </sheetViews>
  <sheetFormatPr defaultColWidth="9.140625" defaultRowHeight="15" x14ac:dyDescent="0.25"/>
  <cols>
    <col min="1" max="1" width="5.140625" style="60" customWidth="1"/>
    <col min="2" max="2" width="75.85546875" style="60" customWidth="1"/>
    <col min="3" max="5" width="13.85546875" style="123" customWidth="1"/>
    <col min="6" max="6" width="15.7109375" style="123" customWidth="1"/>
    <col min="7" max="7" width="1.5703125" style="60" customWidth="1"/>
    <col min="8" max="11" width="12.42578125" style="123" customWidth="1"/>
    <col min="12" max="12" width="33.140625" style="60" customWidth="1"/>
    <col min="13" max="16384" width="9.140625" style="60"/>
  </cols>
  <sheetData>
    <row r="1" spans="1:12" ht="90.95" customHeight="1" x14ac:dyDescent="0.25">
      <c r="B1" s="124" t="s">
        <v>0</v>
      </c>
      <c r="C1" s="110">
        <f>[1]programi!$A$2</f>
        <v>0</v>
      </c>
      <c r="D1" s="110">
        <f>[1]programi!$A$2</f>
        <v>0</v>
      </c>
      <c r="E1" s="110">
        <f>[1]programi!$A$2</f>
        <v>0</v>
      </c>
      <c r="F1" s="110"/>
      <c r="G1" s="111"/>
      <c r="H1" s="110">
        <f>[1]programi!$A$2</f>
        <v>0</v>
      </c>
      <c r="I1" s="110">
        <f>[1]programi!$A$2</f>
        <v>0</v>
      </c>
      <c r="J1" s="110">
        <f>[1]programi!$A$2</f>
        <v>0</v>
      </c>
      <c r="K1" s="110"/>
    </row>
    <row r="2" spans="1:12" x14ac:dyDescent="0.25">
      <c r="B2" s="85" t="s">
        <v>35</v>
      </c>
      <c r="C2" s="112">
        <v>2019</v>
      </c>
      <c r="D2" s="112">
        <v>2019</v>
      </c>
      <c r="E2" s="112">
        <v>2019</v>
      </c>
      <c r="F2" s="112">
        <v>2019</v>
      </c>
      <c r="G2" s="113"/>
      <c r="H2" s="112">
        <v>2020</v>
      </c>
      <c r="I2" s="112">
        <v>2020</v>
      </c>
      <c r="J2" s="112">
        <v>2020</v>
      </c>
      <c r="K2" s="112">
        <v>2020</v>
      </c>
    </row>
    <row r="3" spans="1:12" x14ac:dyDescent="0.25">
      <c r="B3" s="85" t="s">
        <v>75</v>
      </c>
      <c r="C3" s="114" t="s">
        <v>2</v>
      </c>
      <c r="D3" s="114" t="s">
        <v>2</v>
      </c>
      <c r="E3" s="114" t="s">
        <v>2</v>
      </c>
      <c r="F3" s="114" t="s">
        <v>2</v>
      </c>
      <c r="G3" s="115"/>
      <c r="H3" s="114" t="s">
        <v>9</v>
      </c>
      <c r="I3" s="114" t="s">
        <v>9</v>
      </c>
      <c r="J3" s="114" t="s">
        <v>9</v>
      </c>
      <c r="K3" s="114" t="s">
        <v>9</v>
      </c>
    </row>
    <row r="4" spans="1:12" ht="28.5" x14ac:dyDescent="0.25">
      <c r="B4" s="85" t="s">
        <v>76</v>
      </c>
      <c r="C4" s="116" t="s">
        <v>77</v>
      </c>
      <c r="D4" s="114" t="s">
        <v>78</v>
      </c>
      <c r="E4" s="116" t="s">
        <v>8</v>
      </c>
      <c r="F4" s="116" t="s">
        <v>79</v>
      </c>
      <c r="G4" s="113"/>
      <c r="H4" s="116" t="s">
        <v>77</v>
      </c>
      <c r="I4" s="114" t="s">
        <v>78</v>
      </c>
      <c r="J4" s="114" t="s">
        <v>8</v>
      </c>
      <c r="K4" s="114" t="s">
        <v>79</v>
      </c>
    </row>
    <row r="5" spans="1:12" ht="25.5" x14ac:dyDescent="0.25">
      <c r="A5" s="60" t="s">
        <v>89</v>
      </c>
      <c r="B5" s="85" t="s">
        <v>132</v>
      </c>
      <c r="C5" s="117">
        <v>8</v>
      </c>
      <c r="D5" s="118"/>
      <c r="E5" s="117"/>
      <c r="F5" s="119">
        <f>SUM(C5:E5)</f>
        <v>8</v>
      </c>
      <c r="G5" s="120"/>
      <c r="H5" s="118">
        <v>8</v>
      </c>
      <c r="I5" s="117"/>
      <c r="J5" s="118"/>
      <c r="K5" s="121">
        <f>SUM(H5:J5)</f>
        <v>8</v>
      </c>
    </row>
    <row r="6" spans="1:12" ht="25.5" x14ac:dyDescent="0.25">
      <c r="A6" s="60" t="s">
        <v>90</v>
      </c>
      <c r="B6" s="85" t="s">
        <v>80</v>
      </c>
      <c r="C6" s="117">
        <v>1</v>
      </c>
      <c r="D6" s="118">
        <v>4</v>
      </c>
      <c r="E6" s="117"/>
      <c r="F6" s="119">
        <f t="shared" ref="F6:F14" si="0">SUM(C6:E6)</f>
        <v>5</v>
      </c>
      <c r="G6" s="120"/>
      <c r="H6" s="118">
        <v>1</v>
      </c>
      <c r="I6" s="117">
        <v>4</v>
      </c>
      <c r="J6" s="118"/>
      <c r="K6" s="121">
        <f t="shared" ref="K6:K14" si="1">SUM(H6:J6)</f>
        <v>5</v>
      </c>
    </row>
    <row r="7" spans="1:12" ht="25.5" x14ac:dyDescent="0.25">
      <c r="A7" s="60" t="s">
        <v>91</v>
      </c>
      <c r="B7" s="85" t="s">
        <v>81</v>
      </c>
      <c r="C7" s="117"/>
      <c r="D7" s="118"/>
      <c r="E7" s="117"/>
      <c r="F7" s="119">
        <f t="shared" si="0"/>
        <v>0</v>
      </c>
      <c r="G7" s="120"/>
      <c r="H7" s="118"/>
      <c r="I7" s="117"/>
      <c r="J7" s="118"/>
      <c r="K7" s="121">
        <f t="shared" si="1"/>
        <v>0</v>
      </c>
      <c r="L7" s="122"/>
    </row>
    <row r="8" spans="1:12" ht="25.5" x14ac:dyDescent="0.25">
      <c r="A8" s="60" t="s">
        <v>92</v>
      </c>
      <c r="B8" s="85" t="s">
        <v>82</v>
      </c>
      <c r="C8" s="117"/>
      <c r="D8" s="118"/>
      <c r="E8" s="117"/>
      <c r="F8" s="119">
        <f t="shared" si="0"/>
        <v>0</v>
      </c>
      <c r="G8" s="120"/>
      <c r="H8" s="118"/>
      <c r="I8" s="117"/>
      <c r="J8" s="118"/>
      <c r="K8" s="121">
        <f t="shared" si="1"/>
        <v>0</v>
      </c>
    </row>
    <row r="9" spans="1:12" ht="25.5" x14ac:dyDescent="0.25">
      <c r="A9" s="60" t="s">
        <v>93</v>
      </c>
      <c r="B9" s="85" t="s">
        <v>83</v>
      </c>
      <c r="C9" s="117">
        <v>2</v>
      </c>
      <c r="D9" s="118">
        <v>1</v>
      </c>
      <c r="E9" s="117"/>
      <c r="F9" s="119">
        <f>SUM(C9:E9)</f>
        <v>3</v>
      </c>
      <c r="G9" s="120"/>
      <c r="H9" s="118">
        <v>2</v>
      </c>
      <c r="I9" s="117"/>
      <c r="J9" s="118"/>
      <c r="K9" s="121">
        <f t="shared" si="1"/>
        <v>2</v>
      </c>
    </row>
    <row r="10" spans="1:12" ht="38.25" x14ac:dyDescent="0.25">
      <c r="A10" s="60" t="s">
        <v>94</v>
      </c>
      <c r="B10" s="85" t="s">
        <v>84</v>
      </c>
      <c r="C10" s="117"/>
      <c r="D10" s="118"/>
      <c r="E10" s="117"/>
      <c r="F10" s="119">
        <f t="shared" si="0"/>
        <v>0</v>
      </c>
      <c r="G10" s="120"/>
      <c r="H10" s="118"/>
      <c r="I10" s="117"/>
      <c r="J10" s="118"/>
      <c r="K10" s="121">
        <f t="shared" si="1"/>
        <v>0</v>
      </c>
    </row>
    <row r="11" spans="1:12" ht="25.5" x14ac:dyDescent="0.25">
      <c r="A11" s="60" t="s">
        <v>95</v>
      </c>
      <c r="B11" s="85" t="s">
        <v>85</v>
      </c>
      <c r="C11" s="117"/>
      <c r="D11" s="118"/>
      <c r="E11" s="117"/>
      <c r="F11" s="119">
        <f t="shared" si="0"/>
        <v>0</v>
      </c>
      <c r="G11" s="120"/>
      <c r="H11" s="118"/>
      <c r="I11" s="117"/>
      <c r="J11" s="118"/>
      <c r="K11" s="121">
        <f t="shared" si="1"/>
        <v>0</v>
      </c>
    </row>
    <row r="12" spans="1:12" ht="25.5" x14ac:dyDescent="0.25">
      <c r="A12" s="60" t="s">
        <v>96</v>
      </c>
      <c r="B12" s="85" t="s">
        <v>86</v>
      </c>
      <c r="C12" s="117"/>
      <c r="D12" s="118"/>
      <c r="E12" s="117"/>
      <c r="F12" s="119">
        <f t="shared" si="0"/>
        <v>0</v>
      </c>
      <c r="G12" s="120"/>
      <c r="H12" s="118"/>
      <c r="I12" s="117"/>
      <c r="J12" s="118"/>
      <c r="K12" s="121">
        <f t="shared" si="1"/>
        <v>0</v>
      </c>
    </row>
    <row r="13" spans="1:12" ht="25.5" x14ac:dyDescent="0.25">
      <c r="A13" s="60" t="s">
        <v>97</v>
      </c>
      <c r="B13" s="85" t="s">
        <v>87</v>
      </c>
      <c r="C13" s="117"/>
      <c r="D13" s="118"/>
      <c r="E13" s="117"/>
      <c r="F13" s="119">
        <f t="shared" si="0"/>
        <v>0</v>
      </c>
      <c r="G13" s="120"/>
      <c r="H13" s="118"/>
      <c r="I13" s="117"/>
      <c r="J13" s="118"/>
      <c r="K13" s="121">
        <f t="shared" si="1"/>
        <v>0</v>
      </c>
    </row>
    <row r="14" spans="1:12" ht="38.25" x14ac:dyDescent="0.25">
      <c r="A14" s="60" t="s">
        <v>98</v>
      </c>
      <c r="B14" s="85" t="s">
        <v>88</v>
      </c>
      <c r="C14" s="117">
        <v>5</v>
      </c>
      <c r="D14" s="118"/>
      <c r="E14" s="117"/>
      <c r="F14" s="119">
        <f t="shared" si="0"/>
        <v>5</v>
      </c>
      <c r="G14" s="120"/>
      <c r="H14" s="118">
        <v>4</v>
      </c>
      <c r="I14" s="117">
        <v>1</v>
      </c>
      <c r="J14" s="118"/>
      <c r="K14" s="121">
        <f t="shared" si="1"/>
        <v>5</v>
      </c>
    </row>
  </sheetData>
  <pageMargins left="0.70866141732283472" right="0.70866141732283472" top="0.74803149606299213" bottom="0.74803149606299213" header="0.31496062992125984" footer="0.31496062992125984"/>
  <pageSetup paperSize="9" scale="6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workbookViewId="0">
      <selection activeCell="F1" sqref="F1"/>
    </sheetView>
  </sheetViews>
  <sheetFormatPr defaultRowHeight="15" x14ac:dyDescent="0.25"/>
  <cols>
    <col min="1" max="1" width="62.7109375" customWidth="1"/>
    <col min="2" max="2" width="23.140625" style="132" customWidth="1"/>
    <col min="3" max="3" width="27.7109375" style="132" customWidth="1"/>
  </cols>
  <sheetData>
    <row r="1" spans="1:3" ht="79.5" customHeight="1" x14ac:dyDescent="0.25">
      <c r="A1" s="125" t="s">
        <v>0</v>
      </c>
      <c r="B1" s="126" t="s">
        <v>99</v>
      </c>
      <c r="C1" s="126" t="s">
        <v>99</v>
      </c>
    </row>
    <row r="2" spans="1:3" ht="15.75" thickBot="1" x14ac:dyDescent="0.3">
      <c r="A2" s="127" t="s">
        <v>100</v>
      </c>
      <c r="B2" s="126">
        <v>2019</v>
      </c>
      <c r="C2" s="126">
        <v>2020</v>
      </c>
    </row>
    <row r="3" spans="1:3" ht="15.75" thickTop="1" x14ac:dyDescent="0.25">
      <c r="A3" s="128" t="s">
        <v>101</v>
      </c>
      <c r="B3" s="129"/>
      <c r="C3" s="130"/>
    </row>
    <row r="4" spans="1:3" x14ac:dyDescent="0.25">
      <c r="A4" s="131" t="s">
        <v>102</v>
      </c>
      <c r="B4" s="129"/>
      <c r="C4" s="130"/>
    </row>
    <row r="5" spans="1:3" ht="29.25" x14ac:dyDescent="0.25">
      <c r="A5" s="131" t="s">
        <v>103</v>
      </c>
      <c r="B5" s="129"/>
      <c r="C5" s="130"/>
    </row>
    <row r="6" spans="1:3" x14ac:dyDescent="0.25">
      <c r="A6" s="131" t="s">
        <v>104</v>
      </c>
      <c r="B6" s="129"/>
      <c r="C6" s="130"/>
    </row>
    <row r="7" spans="1:3" x14ac:dyDescent="0.25">
      <c r="A7" s="131" t="s">
        <v>105</v>
      </c>
      <c r="B7" s="129"/>
      <c r="C7" s="130"/>
    </row>
    <row r="8" spans="1:3" ht="29.25" x14ac:dyDescent="0.25">
      <c r="A8" s="131" t="s">
        <v>106</v>
      </c>
      <c r="B8" s="129"/>
      <c r="C8" s="130"/>
    </row>
    <row r="9" spans="1:3" x14ac:dyDescent="0.25">
      <c r="A9" s="131" t="s">
        <v>107</v>
      </c>
      <c r="B9" s="129"/>
      <c r="C9" s="130"/>
    </row>
    <row r="10" spans="1:3" x14ac:dyDescent="0.25">
      <c r="A10" s="131" t="s">
        <v>108</v>
      </c>
      <c r="B10" s="129"/>
      <c r="C10" s="130"/>
    </row>
    <row r="11" spans="1:3" ht="29.25" x14ac:dyDescent="0.25">
      <c r="A11" s="131" t="s">
        <v>109</v>
      </c>
      <c r="B11" s="129"/>
      <c r="C11" s="130"/>
    </row>
    <row r="12" spans="1:3" ht="29.25" x14ac:dyDescent="0.25">
      <c r="A12" s="131" t="s">
        <v>110</v>
      </c>
      <c r="B12" s="129"/>
      <c r="C12" s="130"/>
    </row>
  </sheetData>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9CB00320838C341B78F77C65B44CE05" ma:contentTypeVersion="0" ma:contentTypeDescription="Ustvari nov dokument." ma:contentTypeScope="" ma:versionID="2674895e5d246c4c19553566059ee57a">
  <xsd:schema xmlns:xsd="http://www.w3.org/2001/XMLSchema" xmlns:xs="http://www.w3.org/2001/XMLSchema" xmlns:p="http://schemas.microsoft.com/office/2006/metadata/properties" targetNamespace="http://schemas.microsoft.com/office/2006/metadata/properties" ma:root="true" ma:fieldsID="1f364b8a4b0942fda4a0d8155e6e3cc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4CF7BE-9418-4156-A801-3222666B20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70B4D23-DBFF-41B6-8DF2-7E0D3A95F7EF}">
  <ds:schemaRef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8882F76F-5BF0-4BE4-A23A-B0C46D9D9B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UVOD</vt:lpstr>
      <vt:lpstr>CILJI+UKREPI</vt:lpstr>
      <vt:lpstr>VPIS</vt:lpstr>
      <vt:lpstr>DIPLOMANTI</vt:lpstr>
      <vt:lpstr>IZMENJAVA ŠTUDENTOV </vt:lpstr>
      <vt:lpstr>RAZISKOVALNA+ KAKOVOST</vt:lpstr>
      <vt:lpstr>PROJEKTI</vt:lpstr>
      <vt:lpstr>IZMENJAVA ZAPOSLENIH</vt:lpstr>
      <vt:lpstr>SKRB ZA SLOVENŠČINO</vt:lpstr>
      <vt:lpstr>PREDLOG NOVEGA ŠP</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Pongrac, Petra</dc:creator>
  <cp:lastModifiedBy>Majer, Alenka</cp:lastModifiedBy>
  <cp:lastPrinted>2018-06-15T12:50:56Z</cp:lastPrinted>
  <dcterms:created xsi:type="dcterms:W3CDTF">2018-06-04T09:02:43Z</dcterms:created>
  <dcterms:modified xsi:type="dcterms:W3CDTF">2018-08-21T08:33:40Z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0x01010029CB00320838C341B78F77C65B44CE05</vt:lpwstr>
  </property>
</Properties>
</file>